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ICMA\2021\7. GESTIÓN DE INFORMACIÓN\Versión 5. Final Anexos NTC-AICMA\Publicacion 04042023 Anexos Cambio Logo AICMA\Anexos NTC6470_Estudio No Técnico\"/>
    </mc:Choice>
  </mc:AlternateContent>
  <bookViews>
    <workbookView xWindow="13545" yWindow="-105" windowWidth="19425" windowHeight="10425" tabRatio="588" activeTab="4"/>
  </bookViews>
  <sheets>
    <sheet name="Info Gral del Area" sheetId="1" r:id="rId1"/>
    <sheet name="Control de cambios" sheetId="13" state="hidden" r:id="rId2"/>
    <sheet name="Resumen de Beneficiarios" sheetId="9" r:id="rId3"/>
    <sheet name="Detalle de impacto" sheetId="3" r:id="rId4"/>
    <sheet name="Info logistica" sheetId="2" r:id="rId5"/>
    <sheet name="Info geografica" sheetId="6" r:id="rId6"/>
    <sheet name="Responsabilidad de la info" sheetId="8" r:id="rId7"/>
    <sheet name="Encabezado" sheetId="14" state="hidden" r:id="rId8"/>
    <sheet name="Hoja2" sheetId="10" state="hidden" r:id="rId9"/>
    <sheet name="Hoja1" sheetId="5" state="hidden" r:id="rId10"/>
    <sheet name="Matriz" sheetId="7" state="hidden" r:id="rId11"/>
    <sheet name="ESRI_MAPINFO_SHEET" sheetId="11" state="veryHidden" r:id="rId12"/>
    <sheet name="Hoja3" sheetId="12" state="hidden" r:id="rId13"/>
  </sheets>
  <definedNames>
    <definedName name="_Toc418938856" localSheetId="0">'Info Gral del Area'!#REF!</definedName>
    <definedName name="_xlnm.Print_Area" localSheetId="3">'Detalle de impacto'!$A$1:$K$41</definedName>
    <definedName name="_xlnm.Print_Area" localSheetId="5">'Info geografica'!$A$1:$J$134</definedName>
    <definedName name="_xlnm.Print_Area" localSheetId="4">'Info logistica'!$A$1:$N$22</definedName>
    <definedName name="_xlnm.Print_Area" localSheetId="2">'Resumen de Beneficiarios'!$A$1:$S$23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L23" i="2" l="1"/>
  <c r="I23" i="2"/>
  <c r="C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Y7" i="7"/>
  <c r="BY6" i="7"/>
  <c r="BY5" i="7"/>
  <c r="BY4" i="7"/>
  <c r="BY3" i="7"/>
  <c r="BX2" i="7"/>
  <c r="BW2" i="7"/>
  <c r="BV4" i="7"/>
  <c r="BV3" i="7"/>
  <c r="BV2" i="7"/>
  <c r="BU2" i="7"/>
  <c r="BT2" i="7"/>
  <c r="BS2" i="7"/>
  <c r="BR2" i="7"/>
  <c r="BQ2" i="7"/>
  <c r="BP2" i="7"/>
  <c r="BO2" i="7"/>
  <c r="BO9" i="7"/>
  <c r="BO8" i="7"/>
  <c r="BO7" i="7"/>
  <c r="BO6" i="7"/>
  <c r="BO5" i="7"/>
  <c r="BO4" i="7"/>
  <c r="BO3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A2" i="7"/>
  <c r="F2" i="7"/>
  <c r="E2" i="7"/>
  <c r="AB4" i="7"/>
  <c r="AB3" i="7"/>
  <c r="AB2" i="7"/>
  <c r="V2" i="7"/>
  <c r="Z2" i="7"/>
  <c r="Y2" i="7"/>
  <c r="X2" i="7"/>
  <c r="W2" i="7"/>
  <c r="R2" i="7"/>
  <c r="U4" i="7"/>
  <c r="U3" i="7"/>
  <c r="U2" i="7"/>
  <c r="T4" i="7"/>
  <c r="T3" i="7"/>
  <c r="T2" i="7"/>
  <c r="S2" i="7"/>
  <c r="Q2" i="7"/>
  <c r="P2" i="7"/>
  <c r="O2" i="7"/>
  <c r="M2" i="7"/>
  <c r="N6" i="7"/>
  <c r="N5" i="7"/>
  <c r="N4" i="7"/>
  <c r="N3" i="7"/>
  <c r="N2" i="7"/>
  <c r="L2" i="7"/>
  <c r="K2" i="7"/>
  <c r="D2" i="7"/>
  <c r="J3" i="7"/>
  <c r="J2" i="7"/>
  <c r="I2" i="7"/>
  <c r="H2" i="7"/>
  <c r="G2" i="7"/>
  <c r="A2" i="7"/>
  <c r="B2" i="7"/>
</calcChain>
</file>

<file path=xl/sharedStrings.xml><?xml version="1.0" encoding="utf-8"?>
<sst xmlns="http://schemas.openxmlformats.org/spreadsheetml/2006/main" count="2028" uniqueCount="1084">
  <si>
    <t>organización que reporta</t>
  </si>
  <si>
    <t xml:space="preserve">Id de la Unidad </t>
  </si>
  <si>
    <t>Sospecha nueva</t>
  </si>
  <si>
    <t>Ruta de acceso desde zona urbana mas cercana o PR del sector</t>
  </si>
  <si>
    <t>Tiempos de acceso desde ultimo centro poblado</t>
  </si>
  <si>
    <t xml:space="preserve">Medios fluviales </t>
  </si>
  <si>
    <t xml:space="preserve">Camino </t>
  </si>
  <si>
    <t xml:space="preserve">Latitud </t>
  </si>
  <si>
    <t xml:space="preserve">Longitud </t>
  </si>
  <si>
    <t>Punto de referencia</t>
  </si>
  <si>
    <t>Tamaño estimado del área m2</t>
  </si>
  <si>
    <t>Tipo de operación recomendada</t>
  </si>
  <si>
    <t>Canino</t>
  </si>
  <si>
    <t xml:space="preserve">Manual </t>
  </si>
  <si>
    <t>Si</t>
  </si>
  <si>
    <t>No</t>
  </si>
  <si>
    <t>Alta</t>
  </si>
  <si>
    <t>Arbustos</t>
  </si>
  <si>
    <t>Herbicida</t>
  </si>
  <si>
    <t>Arboles</t>
  </si>
  <si>
    <t xml:space="preserve">Impacto Ambiental </t>
  </si>
  <si>
    <t xml:space="preserve">Perfil del terreno </t>
  </si>
  <si>
    <t>Plano</t>
  </si>
  <si>
    <t xml:space="preserve">Pendiente </t>
  </si>
  <si>
    <t xml:space="preserve">Ondulado </t>
  </si>
  <si>
    <t>Desde el Punto</t>
  </si>
  <si>
    <t>Hasta el punto</t>
  </si>
  <si>
    <t>Coord. Norte/ Latitud</t>
  </si>
  <si>
    <t>Coord. Oeste/Longitud</t>
  </si>
  <si>
    <t>Azimut (°)</t>
  </si>
  <si>
    <t>Distancia (m)</t>
  </si>
  <si>
    <t xml:space="preserve">Observaciones </t>
  </si>
  <si>
    <t>Describa brevemente las características del alojamiento recomendado</t>
  </si>
  <si>
    <t xml:space="preserve">Servicios </t>
  </si>
  <si>
    <t xml:space="preserve">Descripción </t>
  </si>
  <si>
    <t xml:space="preserve">Luz </t>
  </si>
  <si>
    <t>Agua</t>
  </si>
  <si>
    <t>Telefonía celular</t>
  </si>
  <si>
    <t xml:space="preserve">Cobertura de radio </t>
  </si>
  <si>
    <t xml:space="preserve">CARACTERÍSTICA </t>
  </si>
  <si>
    <t xml:space="preserve">DISTANCIA </t>
  </si>
  <si>
    <t xml:space="preserve">UBICACIÓN </t>
  </si>
  <si>
    <t xml:space="preserve">NOMBRE </t>
  </si>
  <si>
    <t>Nivel I</t>
  </si>
  <si>
    <t>Nivel II</t>
  </si>
  <si>
    <t>Nivel III</t>
  </si>
  <si>
    <t xml:space="preserve">La presencia de minas antipersonal bloquea directamente o restringe el acceso: </t>
  </si>
  <si>
    <t xml:space="preserve">La afectación de la comunidad debido a este bloque es: </t>
  </si>
  <si>
    <t>Descripción del tipo de bloqueo</t>
  </si>
  <si>
    <t xml:space="preserve">La relación directa del despeje con el uso de la tierra es: </t>
  </si>
  <si>
    <t xml:space="preserve">Si el área es de uso de ingreso económico, este se relaciona con: </t>
  </si>
  <si>
    <t>Ganadería</t>
  </si>
  <si>
    <t>Extracción de madera</t>
  </si>
  <si>
    <t xml:space="preserve">Frente a la presencia de artefactos explosivos </t>
  </si>
  <si>
    <t xml:space="preserve">La intervención es requerida para adelantar iniciativas por parte de: </t>
  </si>
  <si>
    <t>Relación del despeje con la intervención</t>
  </si>
  <si>
    <t xml:space="preserve">Detalle de intervención </t>
  </si>
  <si>
    <t>Retornos</t>
  </si>
  <si>
    <t>Síntesis de la intervención</t>
  </si>
  <si>
    <t>NIVEL DE IMPACTO</t>
  </si>
  <si>
    <t>Uso potencial</t>
  </si>
  <si>
    <t xml:space="preserve">Víctimas recientes </t>
  </si>
  <si>
    <t xml:space="preserve">Alternativas </t>
  </si>
  <si>
    <t>Uso del área a pesar de las minas</t>
  </si>
  <si>
    <t>Tipo de bloqueo</t>
  </si>
  <si>
    <t xml:space="preserve">Proyectos de desarrollo  y retornos </t>
  </si>
  <si>
    <t xml:space="preserve">Nivel de impacto </t>
  </si>
  <si>
    <t xml:space="preserve">Relación con el área por uso </t>
  </si>
  <si>
    <t xml:space="preserve">Relación con la tierra por transito </t>
  </si>
  <si>
    <t xml:space="preserve">Relación con la tierra por propiedad </t>
  </si>
  <si>
    <t># de familias</t>
  </si>
  <si>
    <t># de personas</t>
  </si>
  <si>
    <t>Hombres</t>
  </si>
  <si>
    <t>Mujeres</t>
  </si>
  <si>
    <t xml:space="preserve">Niños </t>
  </si>
  <si>
    <t xml:space="preserve">Niñas </t>
  </si>
  <si>
    <t xml:space="preserve">Habitante del sector </t>
  </si>
  <si>
    <t xml:space="preserve">Beneficiario de proyecto </t>
  </si>
  <si>
    <t xml:space="preserve">RECOMENDACIONES Y COMENTARIOS ADICIONALES </t>
  </si>
  <si>
    <t xml:space="preserve">Nombre </t>
  </si>
  <si>
    <t xml:space="preserve">Cédula </t>
  </si>
  <si>
    <t xml:space="preserve">2. UBICACIÓN </t>
  </si>
  <si>
    <t>Nombre del sector</t>
  </si>
  <si>
    <t>Área peligrosa confirmada</t>
  </si>
  <si>
    <t xml:space="preserve">Tipo de Acceso </t>
  </si>
  <si>
    <t>Entre tres y cinco horas</t>
  </si>
  <si>
    <t>Mas de cinco horas</t>
  </si>
  <si>
    <t>Manual</t>
  </si>
  <si>
    <t>Otro</t>
  </si>
  <si>
    <t>Si-No</t>
  </si>
  <si>
    <t>Maleza</t>
  </si>
  <si>
    <t>Densidad de la vegetación</t>
  </si>
  <si>
    <t>Baja</t>
  </si>
  <si>
    <t>Media</t>
  </si>
  <si>
    <t>Agricultura</t>
  </si>
  <si>
    <t>Cacería</t>
  </si>
  <si>
    <t>Otra</t>
  </si>
  <si>
    <t>Otra, Cual</t>
  </si>
  <si>
    <t>Departamento</t>
  </si>
  <si>
    <t>Municipio</t>
  </si>
  <si>
    <t>AMAZONAS</t>
  </si>
  <si>
    <t>LA CHORRERA</t>
  </si>
  <si>
    <t>LA PEDRERA</t>
  </si>
  <si>
    <t>LETICIA</t>
  </si>
  <si>
    <t>PUERTO ARICA</t>
  </si>
  <si>
    <t>PUERTO NARIÑO</t>
  </si>
  <si>
    <t>PUERTO SANTANDER</t>
  </si>
  <si>
    <t>TARAPACÁ</t>
  </si>
  <si>
    <t>ANTIOQUIA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</si>
  <si>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</si>
  <si>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</si>
  <si>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</si>
  <si>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</si>
  <si>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</si>
  <si>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</si>
  <si>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</si>
  <si>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</si>
  <si>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</si>
  <si>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</si>
  <si>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APARTADÓ</t>
  </si>
  <si>
    <t>ARBOLETES</t>
  </si>
  <si>
    <t>ARGELIA</t>
  </si>
  <si>
    <t>ARMENIA</t>
  </si>
  <si>
    <t>BARBOSA</t>
  </si>
  <si>
    <t>BELLO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</si>
  <si>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</si>
  <si>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</si>
  <si>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</si>
  <si>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</si>
  <si>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</si>
  <si>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</si>
  <si>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</si>
  <si>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</si>
  <si>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</si>
  <si>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</si>
  <si>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</si>
  <si>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</si>
  <si>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</si>
  <si>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</si>
  <si>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</si>
  <si>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</si>
  <si>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</si>
  <si>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</si>
  <si>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</si>
  <si>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</si>
  <si>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</si>
  <si>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DABEIBA</t>
  </si>
  <si>
    <t>DON MATÍAS</t>
  </si>
  <si>
    <t>EL BAGRE</t>
  </si>
  <si>
    <t>FREDONIA</t>
  </si>
  <si>
    <t>FRONTINO</t>
  </si>
  <si>
    <t>GIRALDO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</si>
  <si>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</si>
  <si>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</si>
  <si>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</si>
  <si>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</si>
  <si>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</si>
  <si>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</si>
  <si>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</si>
  <si>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</si>
  <si>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</si>
  <si>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</si>
  <si>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</si>
  <si>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</si>
  <si>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</si>
  <si>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</si>
  <si>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</si>
  <si>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</si>
  <si>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</si>
  <si>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</si>
  <si>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</si>
  <si>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</si>
  <si>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</si>
  <si>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</si>
  <si>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</si>
  <si>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</si>
  <si>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PEÑOL</t>
  </si>
  <si>
    <t>PEQUE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</si>
  <si>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</si>
  <si>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</si>
  <si>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</si>
  <si>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</si>
  <si>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</si>
  <si>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</si>
  <si>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</si>
  <si>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</si>
  <si>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</si>
  <si>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</si>
  <si>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</si>
  <si>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</si>
  <si>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</si>
  <si>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</si>
  <si>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</si>
  <si>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</si>
  <si>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</si>
  <si>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</si>
  <si>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</si>
  <si>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</si>
  <si>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</si>
  <si>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FE ANTIOQUIA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</si>
  <si>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</si>
  <si>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</si>
  <si>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</si>
  <si>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</si>
  <si>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</si>
  <si>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</si>
  <si>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</si>
  <si>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</si>
  <si>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</si>
  <si>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</si>
  <si>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</si>
  <si>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</si>
  <si>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</si>
  <si>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</si>
  <si>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</si>
  <si>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</si>
  <si>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</si>
  <si>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</si>
  <si>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</si>
  <si>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</si>
  <si>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</si>
  <si>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</si>
  <si>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</si>
  <si>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ARAUCA</t>
  </si>
  <si>
    <t>ARAUQUITA</t>
  </si>
  <si>
    <t>CRAVO NORTE</t>
  </si>
  <si>
    <t>FORTUL</t>
  </si>
  <si>
    <t>PUERTO RONDÓN</t>
  </si>
  <si>
    <t>SARAVENA</t>
  </si>
  <si>
    <t>TAME</t>
  </si>
  <si>
    <t>ATLANTICO</t>
  </si>
  <si>
    <t>BARRANQUILLA</t>
  </si>
  <si>
    <t>GALAPA</t>
  </si>
  <si>
    <t>PIOJÓ</t>
  </si>
  <si>
    <t>PONEDERA</t>
  </si>
  <si>
    <t>PUERTO COLOMBIA</t>
  </si>
  <si>
    <t>SABANAGRANDE</t>
  </si>
  <si>
    <t>SANTA LUCÍA</t>
  </si>
  <si>
    <t>SOLEDAD</t>
  </si>
  <si>
    <t>BOGOTA DC</t>
  </si>
  <si>
    <t>Bogotá DC</t>
  </si>
  <si>
    <t>BOLIVAR</t>
  </si>
  <si>
    <t>ACHÍ</t>
  </si>
  <si>
    <t>ALTOS DEL ROSARIO</t>
  </si>
  <si>
    <t>ARENAL</t>
  </si>
  <si>
    <t>ARJONA</t>
  </si>
  <si>
    <t>BARRANCO DE LOBA</t>
  </si>
  <si>
    <t>CALAMAR</t>
  </si>
  <si>
    <t>CANTAGALLO</t>
  </si>
  <si>
    <t>CARTAGENA DE INDIAS</t>
  </si>
  <si>
    <t>CLEMENCIA</t>
  </si>
  <si>
    <t>CÓRDOBA</t>
  </si>
  <si>
    <t>EL CARMEN DE BOLÍVAR</t>
  </si>
  <si>
    <t>EL GUAMO</t>
  </si>
  <si>
    <t>EL PEÑÓN</t>
  </si>
  <si>
    <t>MARÍA LA BAJA</t>
  </si>
  <si>
    <t>MONTECRISTO</t>
  </si>
  <si>
    <t>MORALES</t>
  </si>
  <si>
    <t>NOROSÍ</t>
  </si>
  <si>
    <t>PINILLOS</t>
  </si>
  <si>
    <t>REGIDOR</t>
  </si>
  <si>
    <t>RÍOVIEJO</t>
  </si>
  <si>
    <t>SAN ESTANISLAO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</si>
  <si>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</si>
  <si>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</si>
  <si>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</si>
  <si>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</si>
  <si>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</si>
  <si>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</si>
  <si>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</si>
  <si>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</si>
  <si>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</si>
  <si>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TALAIGUA NUEVO</t>
  </si>
  <si>
    <t>TIQUISIO</t>
  </si>
  <si>
    <t>TURBACO</t>
  </si>
  <si>
    <t>VILLANUEVA</t>
  </si>
  <si>
    <t>ZAMBRANO</t>
  </si>
  <si>
    <t>BOYACA</t>
  </si>
  <si>
    <t>ALMEIDA</t>
  </si>
  <si>
    <t>AQUITANIA</t>
  </si>
  <si>
    <t>BELÉN</t>
  </si>
  <si>
    <t>CAMPOHERMOSO</t>
  </si>
  <si>
    <t>CERINZA</t>
  </si>
  <si>
    <t>CHISCAS</t>
  </si>
  <si>
    <t>CHITA</t>
  </si>
  <si>
    <t>CHIVOR</t>
  </si>
  <si>
    <t>COPER</t>
  </si>
  <si>
    <t>CUBARÁ</t>
  </si>
  <si>
    <t>DUITAMA</t>
  </si>
  <si>
    <t>EL COCUY</t>
  </si>
  <si>
    <t>EL ESPINO</t>
  </si>
  <si>
    <t>GÁMEZA</t>
  </si>
  <si>
    <t>GARAGOA</t>
  </si>
  <si>
    <t>GÜICÁN</t>
  </si>
  <si>
    <t>LA UVITA</t>
  </si>
  <si>
    <t>LABRANZAGRANDE</t>
  </si>
  <si>
    <t>MACANAL</t>
  </si>
  <si>
    <t>MARIPÍ</t>
  </si>
  <si>
    <t>MIRAFLORES</t>
  </si>
  <si>
    <t>MONGUA</t>
  </si>
  <si>
    <t>MONGUÍ</t>
  </si>
  <si>
    <t>MONIQUIRÁ</t>
  </si>
  <si>
    <t>OTANCHE</t>
  </si>
  <si>
    <t>PÁEZ</t>
  </si>
  <si>
    <t>PAJARITO</t>
  </si>
  <si>
    <t>PAUNA</t>
  </si>
  <si>
    <t>PAYA</t>
  </si>
  <si>
    <t>PESCA</t>
  </si>
  <si>
    <t>PISVA</t>
  </si>
  <si>
    <t>PUERTO BOYACÁ</t>
  </si>
  <si>
    <t>QUÍPAMA</t>
  </si>
  <si>
    <t>SAN EDUARDO</t>
  </si>
  <si>
    <t>SAN LUIS DE GACENO</t>
  </si>
  <si>
    <t>SAN MATEO</t>
  </si>
  <si>
    <t>SAN PABLO DE BORBUR</t>
  </si>
  <si>
    <t>SANTA MARÍA</t>
  </si>
  <si>
    <t>SATIVANORTE</t>
  </si>
  <si>
    <t>SATIVASUR</t>
  </si>
  <si>
    <t>SOCOTÁ</t>
  </si>
  <si>
    <t>SOGAMOSO</t>
  </si>
  <si>
    <t>SUSACÓN</t>
  </si>
  <si>
    <t>SUTATENZA</t>
  </si>
  <si>
    <t>TASCO</t>
  </si>
  <si>
    <t>TUNJA</t>
  </si>
  <si>
    <t>TUNUNGUÁ</t>
  </si>
  <si>
    <t>ZETAQUIRA</t>
  </si>
  <si>
    <t>AGUADAS</t>
  </si>
  <si>
    <t>ANSERMA</t>
  </si>
  <si>
    <t>BELALCÁZAR</t>
  </si>
  <si>
    <t>FILADELFIA</t>
  </si>
  <si>
    <t>LA DORADA</t>
  </si>
  <si>
    <t>MANIZALES</t>
  </si>
  <si>
    <t>MANZANARES</t>
  </si>
  <si>
    <t>MARMATO</t>
  </si>
  <si>
    <t>MARULANDA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</si>
  <si>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</si>
  <si>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</si>
  <si>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</si>
  <si>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</si>
  <si>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</si>
  <si>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</si>
  <si>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</si>
  <si>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</si>
  <si>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SUPÍA</t>
  </si>
  <si>
    <t>VICTORIA</t>
  </si>
  <si>
    <t>VILLAMARÍA</t>
  </si>
  <si>
    <t>CAQUETA</t>
  </si>
  <si>
    <t>ALBANIA</t>
  </si>
  <si>
    <t>BELÉN DE LOS ANDAQUÍES</t>
  </si>
  <si>
    <t>CARTAGENA DEL CHAIRÁ</t>
  </si>
  <si>
    <t>CURILLO</t>
  </si>
  <si>
    <t>EL DONCELLO</t>
  </si>
  <si>
    <t>EL PAUJIL</t>
  </si>
  <si>
    <t>FLORENCIA</t>
  </si>
  <si>
    <t>MILÁN</t>
  </si>
  <si>
    <t>MONTAÑITA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</si>
  <si>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</si>
  <si>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</si>
  <si>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</si>
  <si>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</si>
  <si>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</si>
  <si>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</si>
  <si>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</si>
  <si>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CASANARE</t>
  </si>
  <si>
    <t>AGUAZUL</t>
  </si>
  <si>
    <t>CHÁMEZA</t>
  </si>
  <si>
    <t>HATO COROZAL</t>
  </si>
  <si>
    <t>LA SALINA</t>
  </si>
  <si>
    <t>MANÍ</t>
  </si>
  <si>
    <t>MONTERREY</t>
  </si>
  <si>
    <t>NUNCHÍA</t>
  </si>
  <si>
    <t>PAZ DE ARIPORO</t>
  </si>
  <si>
    <t>PORE</t>
  </si>
  <si>
    <t>RECETOR</t>
  </si>
  <si>
    <t>SÁCAMA</t>
  </si>
  <si>
    <t>TÁMARA</t>
  </si>
  <si>
    <t>TAURAMENA</t>
  </si>
  <si>
    <t>TRINIDAD</t>
  </si>
  <si>
    <t>YOPAL</t>
  </si>
  <si>
    <t>CAUCA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</si>
  <si>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</si>
  <si>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</si>
  <si>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</si>
  <si>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</si>
  <si>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</si>
  <si>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</si>
  <si>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</si>
  <si>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</si>
  <si>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</si>
  <si>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</si>
  <si>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</si>
  <si>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</si>
  <si>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</si>
  <si>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</si>
  <si>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</si>
  <si>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</si>
  <si>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</si>
  <si>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</si>
  <si>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</si>
  <si>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PATÍA</t>
  </si>
  <si>
    <t>PIAMONTE</t>
  </si>
  <si>
    <t>PIENDAMÓ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</si>
  <si>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</si>
  <si>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</si>
  <si>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</si>
  <si>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</si>
  <si>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</si>
  <si>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</si>
  <si>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</si>
  <si>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</si>
  <si>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</si>
  <si>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</si>
  <si>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</si>
  <si>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</si>
  <si>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</si>
  <si>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</si>
  <si>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</si>
  <si>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</si>
  <si>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AGUACHICA</t>
  </si>
  <si>
    <t>AGUSTÍN CODAZZI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</si>
  <si>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</si>
  <si>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</si>
  <si>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</si>
  <si>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</si>
  <si>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</si>
  <si>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</si>
  <si>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</si>
  <si>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</si>
  <si>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</si>
  <si>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</si>
  <si>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</si>
  <si>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</si>
  <si>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</si>
  <si>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</si>
  <si>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</si>
  <si>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</si>
  <si>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</si>
  <si>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</si>
  <si>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</si>
  <si>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</si>
  <si>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VALLEDUPAR</t>
  </si>
  <si>
    <t>CHOCO</t>
  </si>
  <si>
    <t>ACANDÍ</t>
  </si>
  <si>
    <t>ALTO BAUDÓ</t>
  </si>
  <si>
    <t>BAGADÓ</t>
  </si>
  <si>
    <t>BAHÍA SOLANO</t>
  </si>
  <si>
    <t>BAJO BAUDÓ</t>
  </si>
  <si>
    <t>BOJAYÁ</t>
  </si>
  <si>
    <t>CERTEGUI</t>
  </si>
  <si>
    <t>CONDOTO</t>
  </si>
  <si>
    <t>EL CANTÓN DEL SAN PABLO</t>
  </si>
  <si>
    <t>EL CARMEN DEL ATRATO</t>
  </si>
  <si>
    <t>EL CARMEN DEL DARIEN</t>
  </si>
  <si>
    <t>ITSMINA</t>
  </si>
  <si>
    <t>JURADÓ</t>
  </si>
  <si>
    <t>LITORAL DEL SAN JUAN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</si>
  <si>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</si>
  <si>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</si>
  <si>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</si>
  <si>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</si>
  <si>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</si>
  <si>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</si>
  <si>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</si>
  <si>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RIO IRÓ</t>
  </si>
  <si>
    <t>RIO QUITO</t>
  </si>
  <si>
    <t>SAN JOSÉ DEL PALMAR</t>
  </si>
  <si>
    <t>SIPÍ</t>
  </si>
  <si>
    <t>TADÓ</t>
  </si>
  <si>
    <t>UNGUÍA</t>
  </si>
  <si>
    <t>CORDOBA</t>
  </si>
  <si>
    <t>CIÉNAGA DE ORO</t>
  </si>
  <si>
    <t>MONTELÍBANO</t>
  </si>
  <si>
    <t>MONTERÍA</t>
  </si>
  <si>
    <t>PLANETA RICA</t>
  </si>
  <si>
    <t>PUERTO LIBERTADOR</t>
  </si>
  <si>
    <t>SAHAGÚN</t>
  </si>
  <si>
    <t>SAN JOSE DE URE</t>
  </si>
  <si>
    <t>TIERRALTA</t>
  </si>
  <si>
    <t>VALENCIA</t>
  </si>
  <si>
    <t>CUNDINAMARCA</t>
  </si>
  <si>
    <t>AGUA DE DIOS</t>
  </si>
  <si>
    <t>ALBÁN</t>
  </si>
  <si>
    <t>ANOLAIMA</t>
  </si>
  <si>
    <t>ARBELÁEZ</t>
  </si>
  <si>
    <t>BELTRÁN</t>
  </si>
  <si>
    <t>BITUIMA</t>
  </si>
  <si>
    <t>BOJACÁ</t>
  </si>
  <si>
    <t>CABRERA</t>
  </si>
  <si>
    <t>CAPARRAPÍ</t>
  </si>
  <si>
    <t>CÁQUEZA</t>
  </si>
  <si>
    <t>CARMEN DE CARUPA</t>
  </si>
  <si>
    <t>CHAGUANÍ</t>
  </si>
  <si>
    <t>CHIPAQUE</t>
  </si>
  <si>
    <t>CHOCONTÁ</t>
  </si>
  <si>
    <t>FACATATIVÁ</t>
  </si>
  <si>
    <t>FÓMEQUE</t>
  </si>
  <si>
    <t>FOSCA</t>
  </si>
  <si>
    <t>FUSAGASUGÁ</t>
  </si>
  <si>
    <t>GACHALÁ</t>
  </si>
  <si>
    <t>GACHETÁ</t>
  </si>
  <si>
    <t>GAMA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</si>
  <si>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</si>
  <si>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</si>
  <si>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</si>
  <si>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</si>
  <si>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</si>
  <si>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</si>
  <si>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</si>
  <si>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</si>
  <si>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</si>
  <si>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</si>
  <si>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PALMA</t>
  </si>
  <si>
    <t>LA PEÑA</t>
  </si>
  <si>
    <t>MACHETÁ</t>
  </si>
  <si>
    <t>MEDINA</t>
  </si>
  <si>
    <t>MOSQUERA</t>
  </si>
  <si>
    <t>NILO</t>
  </si>
  <si>
    <t>NIMAIMA</t>
  </si>
  <si>
    <t>PACHO</t>
  </si>
  <si>
    <t>PAIME</t>
  </si>
  <si>
    <t>PANDI</t>
  </si>
  <si>
    <t>PARATEBUENO</t>
  </si>
  <si>
    <t>PASCA</t>
  </si>
  <si>
    <t>PULÍ</t>
  </si>
  <si>
    <t>QUEBRADANEGRA</t>
  </si>
  <si>
    <t>QUETAME</t>
  </si>
  <si>
    <t>QUIPILE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</si>
  <si>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</si>
  <si>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</si>
  <si>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</si>
  <si>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</si>
  <si>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</si>
  <si>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</si>
  <si>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</si>
  <si>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TAUSA</t>
  </si>
  <si>
    <t>TIBACUY</t>
  </si>
  <si>
    <t>TOCAIMA</t>
  </si>
  <si>
    <t>TOPAIPÍ</t>
  </si>
  <si>
    <t>UBALÁ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</si>
  <si>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</si>
  <si>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</si>
  <si>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</si>
  <si>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</si>
  <si>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</si>
  <si>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</si>
  <si>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</si>
  <si>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</si>
  <si>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</si>
  <si>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</si>
  <si>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</si>
  <si>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GUAINIA</t>
  </si>
  <si>
    <t>BARRANCO MINA</t>
  </si>
  <si>
    <t>INIRIDA</t>
  </si>
  <si>
    <t>MORICHAL NUEVO</t>
  </si>
  <si>
    <t>GUAVIARE</t>
  </si>
  <si>
    <t>EL RETORNO</t>
  </si>
  <si>
    <t>SAN JOSÉ DEL GUAVIARE</t>
  </si>
  <si>
    <t>HUILA</t>
  </si>
  <si>
    <t>ACEVEDO</t>
  </si>
  <si>
    <t>AIPE</t>
  </si>
  <si>
    <t>ALGECIRAS</t>
  </si>
  <si>
    <t>ALTAMIRA</t>
  </si>
  <si>
    <t>BARAYA</t>
  </si>
  <si>
    <t>CAMPOALEGRE</t>
  </si>
  <si>
    <t>COLOMBIA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</si>
  <si>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</si>
  <si>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</si>
  <si>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</si>
  <si>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</si>
  <si>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</si>
  <si>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</si>
  <si>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</si>
  <si>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</si>
  <si>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NEIVA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</si>
  <si>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</si>
  <si>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</si>
  <si>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</si>
  <si>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</si>
  <si>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</si>
  <si>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</si>
  <si>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</si>
  <si>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</si>
  <si>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</si>
  <si>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</si>
  <si>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</si>
  <si>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</si>
  <si>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YAGUARÁ</t>
  </si>
  <si>
    <t>LA GUAJIRA</t>
  </si>
  <si>
    <t>BARRANCAS</t>
  </si>
  <si>
    <t>DIBULLA</t>
  </si>
  <si>
    <t>DISTRACCIÓN</t>
  </si>
  <si>
    <t>EL MOLINO</t>
  </si>
  <si>
    <t>FONSECA</t>
  </si>
  <si>
    <t>HATO 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</si>
  <si>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</si>
  <si>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</si>
  <si>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</si>
  <si>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</si>
  <si>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</si>
  <si>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</si>
  <si>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</si>
  <si>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</si>
  <si>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ARACATACA</t>
  </si>
  <si>
    <t>CHIVOLO</t>
  </si>
  <si>
    <t>CIÉNAGA</t>
  </si>
  <si>
    <t>FUNDACIÓN</t>
  </si>
  <si>
    <t>NUEVA GRANADA</t>
  </si>
  <si>
    <t>PEDRAZA</t>
  </si>
  <si>
    <t>PIVIJAY</t>
  </si>
  <si>
    <t>PLATO</t>
  </si>
  <si>
    <t>SANTA MARTA</t>
  </si>
  <si>
    <t>TENERIFE</t>
  </si>
  <si>
    <t>ZONA BANANERA</t>
  </si>
  <si>
    <t>META</t>
  </si>
  <si>
    <t>ACACÍAS</t>
  </si>
  <si>
    <t>CUBARRAL</t>
  </si>
  <si>
    <t>CUMARAL</t>
  </si>
  <si>
    <t>EL CALVARIO</t>
  </si>
  <si>
    <t>EL CASTILLO</t>
  </si>
  <si>
    <t>EL DORADO</t>
  </si>
  <si>
    <t>FUENTE DE ORO</t>
  </si>
  <si>
    <t>GUAMAL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</si>
  <si>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</si>
  <si>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</si>
  <si>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</si>
  <si>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</si>
  <si>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</si>
  <si>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</si>
  <si>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</si>
  <si>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</si>
  <si>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</si>
  <si>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</si>
  <si>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</si>
  <si>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</si>
  <si>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</si>
  <si>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</si>
  <si>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</si>
  <si>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ANCUYÁ</t>
  </si>
  <si>
    <t>BARBACOAS</t>
  </si>
  <si>
    <t>CaRDOBA</t>
  </si>
  <si>
    <t>COLÓN</t>
  </si>
  <si>
    <t>CUMBAL</t>
  </si>
  <si>
    <t>CUMBITARA</t>
  </si>
  <si>
    <t>EL CHARCO</t>
  </si>
  <si>
    <t>EL PEÑOL</t>
  </si>
  <si>
    <t>EL ROSARIO</t>
  </si>
  <si>
    <t>EL TABLÓN</t>
  </si>
  <si>
    <t>FRANCISCO PIZARRO</t>
  </si>
  <si>
    <t>FUNES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</si>
  <si>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</si>
  <si>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</si>
  <si>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</si>
  <si>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</si>
  <si>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</si>
  <si>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</si>
  <si>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</si>
  <si>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</si>
  <si>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</si>
  <si>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</si>
  <si>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</si>
  <si>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PASTO</t>
  </si>
  <si>
    <t>POLICARPA</t>
  </si>
  <si>
    <t>POTOSÍ</t>
  </si>
  <si>
    <t>PUERRES</t>
  </si>
  <si>
    <t>PUPIALES</t>
  </si>
  <si>
    <t>RICAURTE</t>
  </si>
  <si>
    <t>ROBERTO PAYÁN</t>
  </si>
  <si>
    <t>SAMANIEGO</t>
  </si>
  <si>
    <t>SAN LORENZO</t>
  </si>
  <si>
    <t>SAN PEDRO DE CARTAGO</t>
  </si>
  <si>
    <t>SANDONÁ</t>
  </si>
  <si>
    <t>SANTA CRUZ</t>
  </si>
  <si>
    <t>SAPUYES</t>
  </si>
  <si>
    <t>TAMINANGO</t>
  </si>
  <si>
    <t>TUMACO</t>
  </si>
  <si>
    <t>TÚQUERRES</t>
  </si>
  <si>
    <t>YACUANQUER</t>
  </si>
  <si>
    <t>NORTE DE SANTANDER</t>
  </si>
  <si>
    <t>ÁBREGO</t>
  </si>
  <si>
    <t>ARBOLEDAS</t>
  </si>
  <si>
    <t>BOCHALEMA</t>
  </si>
  <si>
    <t>BUCARASICA</t>
  </si>
  <si>
    <t>CÁCHIRA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</si>
  <si>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</si>
  <si>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</si>
  <si>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</si>
  <si>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</si>
  <si>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</si>
  <si>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</si>
  <si>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</si>
  <si>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</si>
  <si>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HACARÍ</t>
  </si>
  <si>
    <t>HERRÁN</t>
  </si>
  <si>
    <t>LA ESPERANZA</t>
  </si>
  <si>
    <t>LA PLAYA</t>
  </si>
  <si>
    <t>LABATECA</t>
  </si>
  <si>
    <t>LOS PATIOS</t>
  </si>
  <si>
    <t>OCAÑA</t>
  </si>
  <si>
    <t>PAMPLONA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</si>
  <si>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</si>
  <si>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</si>
  <si>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</si>
  <si>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</si>
  <si>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</si>
  <si>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</si>
  <si>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</si>
  <si>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</si>
  <si>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</si>
  <si>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</si>
  <si>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</si>
  <si>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</si>
  <si>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</si>
  <si>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</si>
  <si>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</si>
  <si>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</si>
  <si>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</si>
  <si>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</si>
  <si>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VALLE DEL GUAMUEZ</t>
  </si>
  <si>
    <t>VILLAGARZÓN</t>
  </si>
  <si>
    <t>QUINDIO</t>
  </si>
  <si>
    <t>CALARCÁ</t>
  </si>
  <si>
    <t>CIRCASIA</t>
  </si>
  <si>
    <t>GÉNOVA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</si>
  <si>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</si>
  <si>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</si>
  <si>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</si>
  <si>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</si>
  <si>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</si>
  <si>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</si>
  <si>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</si>
  <si>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</si>
  <si>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</si>
  <si>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MISTRATÓ</t>
  </si>
  <si>
    <t>PEREIRA</t>
  </si>
  <si>
    <t>PUEBLO RICO</t>
  </si>
  <si>
    <t>QUINCHÍA</t>
  </si>
  <si>
    <t>SANTA ROSA DE CABAL</t>
  </si>
  <si>
    <t>SANTANDER</t>
  </si>
  <si>
    <t>ARATOCA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</si>
  <si>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</si>
  <si>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</si>
  <si>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</si>
  <si>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</si>
  <si>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</si>
  <si>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</si>
  <si>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</si>
  <si>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CHARTA</t>
  </si>
  <si>
    <t>CHIMA</t>
  </si>
  <si>
    <t>CIMITARRA</t>
  </si>
  <si>
    <t>CONFINES</t>
  </si>
  <si>
    <t>CONTRATACIÓN</t>
  </si>
  <si>
    <t>COROMORO</t>
  </si>
  <si>
    <t>CURITÍ</t>
  </si>
  <si>
    <t>EL GUACAMAYO</t>
  </si>
  <si>
    <t>EL PLAYÓN</t>
  </si>
  <si>
    <t>FLORIÁN</t>
  </si>
  <si>
    <t>FLORIDABLANCA</t>
  </si>
  <si>
    <t>GALÁN</t>
  </si>
  <si>
    <t>GIRÓN</t>
  </si>
  <si>
    <t>GUACA</t>
  </si>
  <si>
    <t>GUAPOTÁ</t>
  </si>
  <si>
    <t>HATO</t>
  </si>
  <si>
    <t>JESÚS MARÍA</t>
  </si>
  <si>
    <t>LA BELLEZA</t>
  </si>
  <si>
    <t>LANDÁZURI</t>
  </si>
  <si>
    <t>LEBRÍJA</t>
  </si>
  <si>
    <t>MACARAVITA</t>
  </si>
  <si>
    <t>MÁLAGA</t>
  </si>
  <si>
    <t>MATANZA</t>
  </si>
  <si>
    <t>ONZAGA</t>
  </si>
  <si>
    <t>PIEDECUESTA</t>
  </si>
  <si>
    <t>PUENTE NACIONAL</t>
  </si>
  <si>
    <t>PUERTO PARRA</t>
  </si>
  <si>
    <t>PUERTO WILCHES</t>
  </si>
  <si>
    <t>SABANA DE TORRES</t>
  </si>
  <si>
    <t>SAN GIL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</si>
  <si>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</si>
  <si>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</si>
  <si>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</si>
  <si>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</si>
  <si>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</si>
  <si>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</si>
  <si>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</si>
  <si>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VÉLEZ</t>
  </si>
  <si>
    <t>ZAPATOCA</t>
  </si>
  <si>
    <t>CHALÁN</t>
  </si>
  <si>
    <t>COLOSÓ</t>
  </si>
  <si>
    <t>COROZAL</t>
  </si>
  <si>
    <t>COVEÑAS</t>
  </si>
  <si>
    <t>GUARANDA</t>
  </si>
  <si>
    <t>LOS PALMITOS</t>
  </si>
  <si>
    <t>MAJAGUAL</t>
  </si>
  <si>
    <t>MORROA</t>
  </si>
  <si>
    <t>OVEJAS</t>
  </si>
  <si>
    <t>SAN BENITO ABAD</t>
  </si>
  <si>
    <t>SAN ONOFRE</t>
  </si>
  <si>
    <t>SINCÉ</t>
  </si>
  <si>
    <t>SINCELEJO</t>
  </si>
  <si>
    <t>TOLUVIEJO</t>
  </si>
  <si>
    <t>TOLIMA</t>
  </si>
  <si>
    <t>ALPUJARRA</t>
  </si>
  <si>
    <t>ALVARADO</t>
  </si>
  <si>
    <t>ANZOÁTEGUI</t>
  </si>
  <si>
    <t>ATACO</t>
  </si>
  <si>
    <t>CAJAMARCA</t>
  </si>
  <si>
    <t>CASABIANCA</t>
  </si>
  <si>
    <t>CHAPARRAL</t>
  </si>
  <si>
    <t>COYAIMA</t>
  </si>
  <si>
    <t>CUNDAY</t>
  </si>
  <si>
    <t>DOLORES</t>
  </si>
  <si>
    <t>FALAN</t>
  </si>
  <si>
    <t>FLANDES</t>
  </si>
  <si>
    <t>HERVEO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</si>
  <si>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</si>
  <si>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</si>
  <si>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</si>
  <si>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</si>
  <si>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</si>
  <si>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</si>
  <si>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</si>
  <si>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</si>
  <si>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</si>
  <si>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</si>
  <si>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</si>
  <si>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</si>
  <si>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</si>
  <si>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</si>
  <si>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</si>
  <si>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</si>
  <si>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</si>
  <si>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</si>
  <si>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</si>
  <si>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</si>
  <si>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</si>
  <si>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</si>
  <si>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</si>
  <si>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</si>
  <si>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ANDALUCÍA</t>
  </si>
  <si>
    <t>BUENAVENTURA</t>
  </si>
  <si>
    <t>BUGA</t>
  </si>
  <si>
    <t>BUGALAGRANDE</t>
  </si>
  <si>
    <t>CALI</t>
  </si>
  <si>
    <t>CALIMA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</si>
  <si>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</si>
  <si>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</si>
  <si>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</si>
  <si>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</si>
  <si>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</si>
  <si>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</si>
  <si>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</si>
  <si>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</si>
  <si>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</si>
  <si>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</si>
  <si>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</si>
  <si>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</si>
  <si>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</si>
  <si>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</si>
  <si>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</si>
  <si>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</si>
  <si>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</si>
  <si>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</si>
  <si>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VERSALLES</t>
  </si>
  <si>
    <t>YOTOCO</t>
  </si>
  <si>
    <t>ZARZAL</t>
  </si>
  <si>
    <t>VAUPES</t>
  </si>
  <si>
    <t>CARURÚ</t>
  </si>
  <si>
    <t>MITÚ</t>
  </si>
  <si>
    <t>VICHADA</t>
  </si>
  <si>
    <t>CUMARIBO</t>
  </si>
  <si>
    <t>LA PRIMAVERA</t>
  </si>
  <si>
    <t>PUERTO CARREÑO</t>
  </si>
  <si>
    <t>X</t>
  </si>
  <si>
    <t>MAP</t>
  </si>
  <si>
    <t>AEI</t>
  </si>
  <si>
    <t xml:space="preserve">Autoridad nacional </t>
  </si>
  <si>
    <t xml:space="preserve">Autoridad local </t>
  </si>
  <si>
    <t xml:space="preserve">Organización  no gubernamental - Sector privado </t>
  </si>
  <si>
    <t>Iniciativas de proyectos de desarrollo-infraestructura</t>
  </si>
  <si>
    <t xml:space="preserve">Implementación de política publica de salud y-o vivienda y-o educación </t>
  </si>
  <si>
    <t>Restitución de tierras</t>
  </si>
  <si>
    <t>Iniciativa de proyectos productivos</t>
  </si>
  <si>
    <t>Códigos de las sospechas relacionadas</t>
  </si>
  <si>
    <t>Sospechas relacionadas</t>
  </si>
  <si>
    <t xml:space="preserve"># de familias Relación con el área por uso </t>
  </si>
  <si>
    <t xml:space="preserve"># de personas Relación con el área por uso </t>
  </si>
  <si>
    <t xml:space="preserve">Hombres Relación con el área por uso </t>
  </si>
  <si>
    <t xml:space="preserve">Mujeres Relación con el área por uso </t>
  </si>
  <si>
    <t xml:space="preserve">Niños Relación con el área por uso </t>
  </si>
  <si>
    <t xml:space="preserve">Niñas Relación con el área por uso </t>
  </si>
  <si>
    <t xml:space="preserve"># de familias Relación con la tierra por transito </t>
  </si>
  <si>
    <t xml:space="preserve"># de personas Relación con la tierra por transito </t>
  </si>
  <si>
    <t xml:space="preserve">Hombres Relación con la tierra por transito </t>
  </si>
  <si>
    <t xml:space="preserve">Mujeres Relación con la tierra por transito </t>
  </si>
  <si>
    <t xml:space="preserve">Niños Relación con la tierra por transito </t>
  </si>
  <si>
    <t xml:space="preserve">Niñas Relación con la tierra por transito </t>
  </si>
  <si>
    <t xml:space="preserve"># de familias Relación con la tierra por propiedad </t>
  </si>
  <si>
    <t xml:space="preserve"># de personas Relación con la tierra por propiedad </t>
  </si>
  <si>
    <t xml:space="preserve">Hombres Relación con la tierra por propiedad </t>
  </si>
  <si>
    <t xml:space="preserve">Mujeres Relación con la tierra por propiedad </t>
  </si>
  <si>
    <t xml:space="preserve">Niños Relación con la tierra por propiedad </t>
  </si>
  <si>
    <t xml:space="preserve">Niñas Relación con la tierra por propiedad </t>
  </si>
  <si>
    <t xml:space="preserve"># de familias Habitante del sector </t>
  </si>
  <si>
    <t xml:space="preserve"># de personas Habitante del sector </t>
  </si>
  <si>
    <t xml:space="preserve">Hombres Habitante del sector </t>
  </si>
  <si>
    <t xml:space="preserve">Mujeres Habitante del sector </t>
  </si>
  <si>
    <t xml:space="preserve">Niños Habitante del sector </t>
  </si>
  <si>
    <t xml:space="preserve">Niñas Habitante del sector </t>
  </si>
  <si>
    <t xml:space="preserve"># de familias Beneficiario de proyecto </t>
  </si>
  <si>
    <t xml:space="preserve"># de personas Beneficiario de proyecto </t>
  </si>
  <si>
    <t xml:space="preserve">Hombres Beneficiario de proyecto </t>
  </si>
  <si>
    <t xml:space="preserve">Mujeres Beneficiario de proyecto </t>
  </si>
  <si>
    <t xml:space="preserve">Niños Beneficiario de proyecto </t>
  </si>
  <si>
    <t xml:space="preserve">Niñas Beneficiario de proyecto </t>
  </si>
  <si>
    <t>DISTANCIA Nivel I</t>
  </si>
  <si>
    <t>TIEMPO APROXIMADO Nivel I</t>
  </si>
  <si>
    <t>NOMBRE Nivel I</t>
  </si>
  <si>
    <t>TELEFONO Nivel I</t>
  </si>
  <si>
    <t>TIEMPO APROXIMADO Nivel II</t>
  </si>
  <si>
    <t>DISTANCIA Nivel II</t>
  </si>
  <si>
    <t>NOMBRE Nivel II</t>
  </si>
  <si>
    <t>TELEFONO Nivel II</t>
  </si>
  <si>
    <t>TIEMPO APROXIMADO Nivel III</t>
  </si>
  <si>
    <t>DISTANCIA Nivel III</t>
  </si>
  <si>
    <t>NOMBRE Nivel III</t>
  </si>
  <si>
    <t>TELEFONO Nivel III</t>
  </si>
  <si>
    <t>UBICACIÓN Nivel I</t>
  </si>
  <si>
    <t>UBICACIÓN Nivel II</t>
  </si>
  <si>
    <t>UBICACIÓN Nivel III</t>
  </si>
  <si>
    <t>Tipo de punto</t>
  </si>
  <si>
    <t>Punto de inicio</t>
  </si>
  <si>
    <t>Cota fija</t>
  </si>
  <si>
    <t>Punto de giro</t>
  </si>
  <si>
    <t>ID Polígono</t>
  </si>
  <si>
    <t>1.4 Nombre del Responsable de la Unidad</t>
  </si>
  <si>
    <t>2.1 Departamento</t>
  </si>
  <si>
    <t>2.2 Municipio</t>
  </si>
  <si>
    <t>2.3 Nombre del sector</t>
  </si>
  <si>
    <t>2.7 Ruta de acceso desde zona urbana mas cercana o PR del sector</t>
  </si>
  <si>
    <t xml:space="preserve">1.6 Id de la Unidad </t>
  </si>
  <si>
    <t xml:space="preserve">2.8 Tipo de Acceso </t>
  </si>
  <si>
    <t>2.9 Tiempos de acceso desde ultimo centro poblado</t>
  </si>
  <si>
    <t>2.4 Códigos de las sospechas relacionadas</t>
  </si>
  <si>
    <t>Organización</t>
  </si>
  <si>
    <t>Campaña Colombiana Contra Minas</t>
  </si>
  <si>
    <t>1.3 Organización que reporta</t>
  </si>
  <si>
    <t>Menos de una hora hasta tres horas</t>
  </si>
  <si>
    <t>RDDU3: Para la comunidad el desminado no hará diferencia y no usarán el terreno</t>
  </si>
  <si>
    <t>TIEMPO APROXIMADO  (Horas)</t>
  </si>
  <si>
    <t>Raizal</t>
  </si>
  <si>
    <t>Afro</t>
  </si>
  <si>
    <t>Indígenas</t>
  </si>
  <si>
    <t>grados</t>
  </si>
  <si>
    <t>minutos</t>
  </si>
  <si>
    <t>segundos</t>
  </si>
  <si>
    <t>NIVEL DE AFECTACIÓN</t>
  </si>
  <si>
    <t>Uso actual a pesar de las minas</t>
  </si>
  <si>
    <t>Nivel de afectación</t>
  </si>
  <si>
    <t>Mestizo</t>
  </si>
  <si>
    <t>Últimos dos años</t>
  </si>
  <si>
    <t>últimos cinco años</t>
  </si>
  <si>
    <t xml:space="preserve">No </t>
  </si>
  <si>
    <t>No aplica</t>
  </si>
  <si>
    <t>BRDEH</t>
  </si>
  <si>
    <t>Punto intermedio</t>
  </si>
  <si>
    <t>Descripción</t>
  </si>
  <si>
    <t>4.1 Tamaño estimado del área m2</t>
  </si>
  <si>
    <t>4.2 Tipo de operación recomendada</t>
  </si>
  <si>
    <t>4.3 Tipo de contaminación esperada</t>
  </si>
  <si>
    <t>4.5 Densidad de la vegetación</t>
  </si>
  <si>
    <t xml:space="preserve">4.6 Remoción de vegetación </t>
  </si>
  <si>
    <t xml:space="preserve">4.7 Impacto Ambiental </t>
  </si>
  <si>
    <t xml:space="preserve">4.8 Perfil del terreno </t>
  </si>
  <si>
    <t>5. RESUMEN DE AFECTACIÓN HUMANITARIA Y SOCIOECONÓMICA</t>
  </si>
  <si>
    <t>5.1 IMPACTO SOCIOECONÓMICO</t>
  </si>
  <si>
    <t xml:space="preserve">5.2 RIESGO DE ACCIDENTES </t>
  </si>
  <si>
    <t>6 BENEFICIARIOS</t>
  </si>
  <si>
    <t xml:space="preserve">6.1 BENEFICIARIOS DIRECTOS </t>
  </si>
  <si>
    <t xml:space="preserve">6.2 BENEFICIARIOS INDIRECTOS </t>
  </si>
  <si>
    <t>7. AFECTACIÓN HUMANITARIA Y SOCIOECONÓMICA</t>
  </si>
  <si>
    <t>7.5 DETALLE DE INTERVENCIÓN REQUERIDA PROYECTOS DE DESARROLLO Y RETORNOS</t>
  </si>
  <si>
    <t>7.6 RIESGO DE ACCIDENTES</t>
  </si>
  <si>
    <t xml:space="preserve">8. RECOMENDACIONES DE ALOJAMIENTO, LOGÍSTICA Y EVACUACIÓN MEDICA </t>
  </si>
  <si>
    <t xml:space="preserve">8.1 DESCRIPCIÓN GENERAL DE ALOJAMIENTO SUGERIDO Y SERVICIOS BÁSICOS DISPONIBLES </t>
  </si>
  <si>
    <t>8.2 IDENTIFICACIÓN INICIAL DE FACILIDADES MEDICAS PARA OPERACIONES</t>
  </si>
  <si>
    <t xml:space="preserve">8.3 INFORMACIÓN DE HELIPUNTO RECOMENDADO </t>
  </si>
  <si>
    <t>9.2 Polígonos</t>
  </si>
  <si>
    <t xml:space="preserve">10. RECOMENDACIONES Y COMENTARIOS ADICIONALES </t>
  </si>
  <si>
    <t xml:space="preserve">11. RESPONSABILIDAD DE LA INFORMACIÓN </t>
  </si>
  <si>
    <t>Más de cinco años o nunca</t>
  </si>
  <si>
    <t>ACDB1:Infraestructura o área de interés (comunitario, religioso, cultural) para la comunidad</t>
  </si>
  <si>
    <t>ACDB3: El área es privada y alejada de la comunidad</t>
  </si>
  <si>
    <t>RDDU1: La comunidad espera el despeje para hacer una intervención inmediata y uso de la tierra</t>
  </si>
  <si>
    <t>RDDU2: Eventualmente la comunidad usaría el lugar</t>
  </si>
  <si>
    <t>FPAE1: La comunidad afectada -beneficiarios directos e indirectos- no cuentan con ninguna alternativa para el área bloqueada por minas</t>
  </si>
  <si>
    <t>FPAE2: La comunidad afectada -beneficiarios directos e indirectos- tiene una alternativa, pero su utilización implica una modificación de su rutina e incremento en tiempo o dinero para sus actividades</t>
  </si>
  <si>
    <t>FPAE3: La comunidad tiene más de una alternativa y la utilización de ellas no afecta sus rutinas</t>
  </si>
  <si>
    <t>RDCI1: La comunidad afectada está a la espera del desminado para poder dar inicio a proyectos de desarrollo</t>
  </si>
  <si>
    <t>RDCI2: La comunidad afectada o la Autoridad Local podría dar inicio a proyectos de desarrollo pero no depende del desminado</t>
  </si>
  <si>
    <t>RDCI3: No existe en el futuro cercano la intención de adelantar proyectos de desarrollo</t>
  </si>
  <si>
    <t>Propiedad Privada</t>
  </si>
  <si>
    <t>fecha</t>
  </si>
  <si>
    <t xml:space="preserve">version </t>
  </si>
  <si>
    <t>Cambio</t>
  </si>
  <si>
    <t>Se habilita el ingreso de la firma digital</t>
  </si>
  <si>
    <t>Se actualiza termino MUSE por MSE</t>
  </si>
  <si>
    <t>1.5 Fecha de identificación</t>
  </si>
  <si>
    <t xml:space="preserve">Evento IMSMA </t>
  </si>
  <si>
    <t>MUSE</t>
  </si>
  <si>
    <t xml:space="preserve">1. INFORMACIÓN GENERAL </t>
  </si>
  <si>
    <t xml:space="preserve">1.1 Id del Área </t>
  </si>
  <si>
    <t xml:space="preserve">1.2 Código ENT </t>
  </si>
  <si>
    <t xml:space="preserve">2.5 Nombre del área </t>
  </si>
  <si>
    <t>2.6 Categoría del área definida</t>
  </si>
  <si>
    <t xml:space="preserve">Características de Acceso </t>
  </si>
  <si>
    <t>Vía Pavimentada</t>
  </si>
  <si>
    <t xml:space="preserve">Vía sin pavimentar </t>
  </si>
  <si>
    <t xml:space="preserve">Medios aéreos </t>
  </si>
  <si>
    <t xml:space="preserve">3. ANÁLISIS DE EVIDENCIA </t>
  </si>
  <si>
    <t>3.1 En que año se dio la presencia de minas en el área peligrosa</t>
  </si>
  <si>
    <t>3.2 Descripción de evidencia Indirecta (Contexto, circunstancias de la instalación de minas antipersonal, testimonios, etc.)</t>
  </si>
  <si>
    <t xml:space="preserve">3.3 Descripción de evidencia Directa (Fechas, fuentes de información, hechos, etc.) </t>
  </si>
  <si>
    <t xml:space="preserve">4. INFORMACIÓN OPERACIONAL </t>
  </si>
  <si>
    <t xml:space="preserve">Mecánico </t>
  </si>
  <si>
    <t>4.4 Puede ser considerada esta un área de combate?</t>
  </si>
  <si>
    <t>ROM</t>
  </si>
  <si>
    <t xml:space="preserve">Sustitución de cultivos ilícitos </t>
  </si>
  <si>
    <t xml:space="preserve">TELÉFONO </t>
  </si>
  <si>
    <t>Ubicación y características del Helipunto</t>
  </si>
  <si>
    <t>Cercanía a zonas habitadas</t>
  </si>
  <si>
    <t xml:space="preserve">Accidentes de Civiles y/o  Militares y/o detonaciones por otras causas.  </t>
  </si>
  <si>
    <t>7.1 USO POTENCIAL DE LA TIERRA EN ACTIVIDADES ECONÓMICAS</t>
  </si>
  <si>
    <t>Relación del despeje con la intervención:</t>
  </si>
  <si>
    <t>Síntesis de la intervención:</t>
  </si>
  <si>
    <t>Víctimas Civiles y/o militares y/o animales muertos o heridos:</t>
  </si>
  <si>
    <t>Área peligrosa sospechosa</t>
  </si>
  <si>
    <t>7.3 REQUERIMIENTOS</t>
  </si>
  <si>
    <t>VERSIÓN: 3</t>
  </si>
  <si>
    <t>ANEXO C
REPORTE APS-APC</t>
  </si>
  <si>
    <t>NTC 6470
ESTUDIO NO TÉCNICO</t>
  </si>
  <si>
    <t xml:space="preserve">7.2 PRESENCIA DE ALTERNATIVAS PARA LOS BLOQUEOS </t>
  </si>
  <si>
    <t xml:space="preserve">7.4 TIPOS DE BLOQUEO </t>
  </si>
  <si>
    <t>ACDB2: El área bloqueada afecta parcialmente a la comunidad</t>
  </si>
  <si>
    <t>Comunitario</t>
  </si>
  <si>
    <t>Religioso</t>
  </si>
  <si>
    <t>Cultural</t>
  </si>
  <si>
    <t>Escuelas</t>
  </si>
  <si>
    <t>Fuentes de Agua</t>
  </si>
  <si>
    <t>Lugares sagrados</t>
  </si>
  <si>
    <t>Caminos</t>
  </si>
  <si>
    <t xml:space="preserve">Otros: </t>
  </si>
  <si>
    <t>Categoría del área definida</t>
  </si>
  <si>
    <t xml:space="preserve">Remoción de vegetación </t>
  </si>
  <si>
    <t>Mecánica</t>
  </si>
  <si>
    <t>Minería</t>
  </si>
  <si>
    <t xml:space="preserve">Id del Área </t>
  </si>
  <si>
    <t xml:space="preserve">Código ENT </t>
  </si>
  <si>
    <t>Fecha de realización</t>
  </si>
  <si>
    <t xml:space="preserve">Nombre del área </t>
  </si>
  <si>
    <t>En que año se dio la presencia de minas en el área peligrosa</t>
  </si>
  <si>
    <t>Descripción de evidencia Indirecta</t>
  </si>
  <si>
    <t>Descripción de evidencia Directa</t>
  </si>
  <si>
    <t>Tipo de contaminación esperada</t>
  </si>
  <si>
    <t>Puede ser considerada esta un área de combate?</t>
  </si>
  <si>
    <t>Uso potencial de la tierra en actividades económicas</t>
  </si>
  <si>
    <t>Presencia de alternativas para los bloqueos</t>
  </si>
  <si>
    <t>Tipos de bloqueo</t>
  </si>
  <si>
    <t>9.1 Puntos de referencia y Cotas fijas</t>
  </si>
  <si>
    <t>9. INFORMACIÓN GEOGRÁFICA</t>
  </si>
  <si>
    <t>Especifique:</t>
  </si>
  <si>
    <t>Cercanía a Zonas Habitadas:</t>
  </si>
  <si>
    <t>Punto Nro.</t>
  </si>
  <si>
    <t>Firma del Responsable de la Unidad:</t>
  </si>
  <si>
    <t>DRC</t>
  </si>
  <si>
    <t>HI</t>
  </si>
  <si>
    <t>THE HALO TRUST</t>
  </si>
  <si>
    <t>HUMANICEMOS DH</t>
  </si>
  <si>
    <t>BDIAN</t>
  </si>
  <si>
    <t>ANEXO C 
REPORTE APS-APC</t>
  </si>
  <si>
    <t>ANEXO C
REPORTE APS - APC</t>
  </si>
  <si>
    <t>Palanquero</t>
  </si>
  <si>
    <t>PDET</t>
  </si>
  <si>
    <t>ZOMAC</t>
  </si>
  <si>
    <t>PNIS</t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</si>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</sst>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</font>
    <font>
      <sz val="11"/>
      <color theme="1"/>
      <name val="Montserrat"/>
    </font>
    <font>
      <b/>
      <sz val="14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sz val="18"/>
      <color theme="1"/>
      <name val="Montserrat"/>
    </font>
    <font>
      <sz val="8"/>
      <color theme="1"/>
      <name val="Montserrat"/>
    </font>
    <font>
      <i/>
      <sz val="10"/>
      <color theme="1"/>
      <name val="Montserrat"/>
    </font>
    <font>
      <sz val="10"/>
      <color theme="1"/>
      <name val="Montserrat"/>
    </font>
    <font>
      <b/>
      <sz val="9"/>
      <color theme="1"/>
      <name val="Montserrat"/>
    </font>
    <font>
      <sz val="9"/>
      <color theme="1"/>
      <name val="Montserrat"/>
    </font>
    <font>
      <b/>
      <sz val="12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1"/>
      <color indexed="8"/>
      <name val="Montserrat"/>
    </font>
    <font>
      <b/>
      <vertAlign val="superscript"/>
      <sz val="11"/>
      <color theme="1"/>
      <name val="Montserrat"/>
    </font>
    <font>
      <sz val="10"/>
      <color indexed="8"/>
      <name val="Montserrat"/>
    </font>
    <font>
      <b/>
      <sz val="9"/>
      <name val="Montserrat"/>
    </font>
    <font>
      <b/>
      <sz val="8"/>
      <name val="Montserrat"/>
    </font>
    <font>
      <b/>
      <sz val="8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5" borderId="8" xfId="0" applyFill="1" applyBorder="1" applyAlignment="1">
      <alignment wrapText="1"/>
    </xf>
    <xf numFmtId="0" fontId="0" fillId="5" borderId="8" xfId="0" applyFill="1" applyBorder="1"/>
    <xf numFmtId="0" fontId="0" fillId="6" borderId="8" xfId="0" applyFill="1" applyBorder="1" applyAlignment="1">
      <alignment wrapText="1"/>
    </xf>
    <xf numFmtId="0" fontId="0" fillId="6" borderId="8" xfId="0" applyFill="1" applyBorder="1"/>
    <xf numFmtId="0" fontId="0" fillId="0" borderId="8" xfId="0" applyBorder="1"/>
    <xf numFmtId="0" fontId="0" fillId="0" borderId="8" xfId="0" applyBorder="1" applyAlignment="1">
      <alignment vertical="center" wrapText="1"/>
    </xf>
    <xf numFmtId="14" fontId="0" fillId="0" borderId="8" xfId="0" applyNumberFormat="1" applyBorder="1"/>
    <xf numFmtId="0" fontId="6" fillId="4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vertical="center"/>
    </xf>
    <xf numFmtId="0" fontId="6" fillId="2" borderId="8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0" fillId="7" borderId="8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 applyProtection="1">
      <alignment horizontal="center" vertical="center"/>
      <protection locked="0"/>
    </xf>
    <xf numFmtId="2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vertical="center" wrapText="1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14" fillId="3" borderId="8" xfId="0" applyFont="1" applyFill="1" applyBorder="1" applyAlignment="1" applyProtection="1">
      <alignment vertical="center" wrapText="1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2" borderId="7" xfId="0" applyFont="1" applyFill="1" applyBorder="1" applyAlignment="1">
      <alignment vertical="center" wrapText="1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24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vertical="center" wrapText="1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0" fontId="20" fillId="3" borderId="3" xfId="0" applyFont="1" applyFill="1" applyBorder="1" applyAlignment="1" applyProtection="1">
      <alignment vertical="center" wrapText="1"/>
      <protection locked="0"/>
    </xf>
    <xf numFmtId="0" fontId="20" fillId="3" borderId="4" xfId="0" applyFont="1" applyFill="1" applyBorder="1" applyAlignment="1" applyProtection="1">
      <alignment vertical="center" wrapText="1"/>
      <protection locked="0"/>
    </xf>
    <xf numFmtId="0" fontId="20" fillId="3" borderId="0" xfId="0" applyFont="1" applyFill="1" applyBorder="1" applyAlignment="1" applyProtection="1">
      <alignment vertical="center" wrapText="1"/>
      <protection locked="0"/>
    </xf>
    <xf numFmtId="0" fontId="20" fillId="3" borderId="7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0" fontId="17" fillId="5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1" fontId="20" fillId="3" borderId="10" xfId="0" applyNumberFormat="1" applyFont="1" applyFill="1" applyBorder="1" applyAlignment="1" applyProtection="1">
      <alignment vertical="center" wrapText="1"/>
      <protection locked="0"/>
    </xf>
    <xf numFmtId="1" fontId="20" fillId="3" borderId="12" xfId="0" applyNumberFormat="1" applyFont="1" applyFill="1" applyBorder="1" applyAlignment="1" applyProtection="1">
      <alignment vertical="center" wrapText="1"/>
      <protection locked="0"/>
    </xf>
    <xf numFmtId="0" fontId="20" fillId="3" borderId="9" xfId="0" applyFont="1" applyFill="1" applyBorder="1" applyAlignment="1" applyProtection="1">
      <alignment vertical="center" wrapText="1"/>
      <protection locked="0"/>
    </xf>
    <xf numFmtId="0" fontId="20" fillId="3" borderId="5" xfId="0" applyFont="1" applyFill="1" applyBorder="1" applyAlignment="1" applyProtection="1">
      <alignment vertical="center" wrapText="1"/>
      <protection locked="0"/>
    </xf>
    <xf numFmtId="0" fontId="20" fillId="3" borderId="6" xfId="0" applyFont="1" applyFill="1" applyBorder="1" applyAlignment="1" applyProtection="1">
      <alignment vertical="center" wrapText="1"/>
      <protection locked="0"/>
    </xf>
    <xf numFmtId="164" fontId="6" fillId="3" borderId="8" xfId="0" applyNumberFormat="1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 applyProtection="1">
      <alignment horizontal="center" vertical="center"/>
    </xf>
    <xf numFmtId="0" fontId="19" fillId="5" borderId="11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21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8" fillId="3" borderId="16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 applyProtection="1">
      <alignment horizontal="center" vertical="center"/>
    </xf>
    <xf numFmtId="0" fontId="17" fillId="5" borderId="11" xfId="0" applyFont="1" applyFill="1" applyBorder="1" applyAlignment="1" applyProtection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22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3" borderId="31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left" vertical="center"/>
    </xf>
    <xf numFmtId="0" fontId="18" fillId="4" borderId="27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" fontId="1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14" fontId="7" fillId="2" borderId="30" xfId="0" applyNumberFormat="1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2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8" xfId="0" applyBorder="1"/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172183</xdr:colOff>
      <xdr:row>1</xdr:row>
      <xdr:rowOff>66675</xdr:rowOff>
    </xdr:from>
    <xdr:to>
      <xdr:col>2</xdr:col>
      <xdr:colOff>641902</xdr:colOff>
      <xdr:row>2</xdr:row>
      <xdr:rowOff>200025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183" y="257175"/>
          <a:ext cx="2631894" cy="447675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</xdr:colOff>
      <xdr:row>0</xdr:row>
      <xdr:rowOff>79375</xdr:rowOff>
    </xdr:from>
    <xdr:to>
      <xdr:col>11</xdr:col>
      <xdr:colOff>31750</xdr:colOff>
      <xdr:row>1</xdr:row>
      <xdr:rowOff>276225</xdr:rowOff>
    </xdr:to>
    <xdr:pic>
      <xdr:nvPicPr>
        <xdr:cNvPr id="4" name="Imagen 3" descr="C:\Users\manuelcardona\AppData\Local\Microsoft\Windows\INetCache\Content.Outlook\QD0J8QIL\AICMA_HORIZ_ALT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125" y="79375"/>
          <a:ext cx="18573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40247</xdr:rowOff>
    </xdr:from>
    <xdr:to>
      <xdr:col>18</xdr:col>
      <xdr:colOff>677482</xdr:colOff>
      <xdr:row>4</xdr:row>
      <xdr:rowOff>9794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247"/>
          <a:ext cx="10202482" cy="107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8073</xdr:rowOff>
    </xdr:from>
    <xdr:to>
      <xdr:col>10</xdr:col>
      <xdr:colOff>548899</xdr:colOff>
      <xdr:row>2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73"/>
          <a:ext cx="6788581" cy="9363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857250</xdr:colOff>
      <xdr:row>4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76250" cy="1076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3</xdr:col>
      <xdr:colOff>866927</xdr:colOff>
      <xdr:row>2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0"/>
          <a:ext cx="3695852" cy="628650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990600</xdr:colOff>
      <xdr:row>0</xdr:row>
      <xdr:rowOff>28575</xdr:rowOff>
    </xdr:from>
    <xdr:to>
      <xdr:col>9</xdr:col>
      <xdr:colOff>2847975</xdr:colOff>
      <xdr:row>0</xdr:row>
      <xdr:rowOff>447675</xdr:rowOff>
    </xdr:to>
    <xdr:pic>
      <xdr:nvPicPr>
        <xdr:cNvPr id="5" name="Imagen 4" descr="C:\Users\manuelcardona\AppData\Local\Microsoft\Windows\INetCache\Content.Outlook\QD0J8QIL\AICMA_HORIZ_ALT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8575"/>
          <a:ext cx="18573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247650</xdr:rowOff>
    </xdr:from>
    <xdr:to>
      <xdr:col>2</xdr:col>
      <xdr:colOff>676349</xdr:colOff>
      <xdr:row>1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47650"/>
          <a:ext cx="2086049" cy="352425"/>
        </a:xfrm>
        <a:prstGeom prst="rect">
          <a:avLst/>
        </a:prstGeom>
      </xdr:spPr>
    </xdr:pic>
    <xdr:clientData/>
  </xdr:twoCellAnchor>
  <xdr:twoCellAnchor editAs="oneCell">
    <xdr:from>
      <xdr:col>6</xdr:col>
      <xdr:colOff>301625</xdr:colOff>
      <xdr:row>0</xdr:row>
      <xdr:rowOff>0</xdr:rowOff>
    </xdr:from>
    <xdr:to>
      <xdr:col>8</xdr:col>
      <xdr:colOff>635000</xdr:colOff>
      <xdr:row>0</xdr:row>
      <xdr:rowOff>419100</xdr:rowOff>
    </xdr:to>
    <xdr:pic>
      <xdr:nvPicPr>
        <xdr:cNvPr id="5" name="Imagen 4" descr="C:\Users\manuelcardona\AppData\Local\Microsoft\Windows\INetCache\Content.Outlook\QD0J8QIL\AICMA_HORIZ_ALT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625" y="0"/>
          <a:ext cx="18573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123825</xdr:colOff>
      <xdr:row>0</xdr:row>
      <xdr:rowOff>9525</xdr:rowOff>
    </xdr:from>
    <xdr:ext cx="1304925" cy="333375"/>
    <xdr:pic>
      <xdr:nvPicPr>
        <xdr:cNvPr id="3" name="image2.png">
          <a:extLst>
            <a:ext uri="{FF2B5EF4-FFF2-40B4-BE49-F238E27FC236}">
              <a16:creationId xmlns:a16="http://schemas.microsoft.com/office/drawing/2014/main" id="{814ADA20-8C8E-49CD-8A4F-19B3775C3A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5825" y="9525"/>
          <a:ext cx="1304925" cy="3333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view="pageBreakPreview" zoomScale="60" zoomScaleNormal="100" zoomScalePageLayoutView="71" workbookViewId="0">
      <selection activeCell="I4" sqref="A1:L5"/>
    </sheetView>
  </sheetViews>
  <sheetFormatPr baseColWidth="10" defaultColWidth="11.5703125" defaultRowHeight="18" x14ac:dyDescent="0.25"/>
  <cols>
    <col min="1" max="1" width="11.5703125" style="20"/>
    <col min="2" max="2" width="20.85546875" style="20" customWidth="1"/>
    <col min="3" max="3" width="10.85546875" style="20" customWidth="1"/>
    <col min="4" max="4" width="11.42578125" style="20" customWidth="1"/>
    <col min="5" max="5" width="11.5703125" style="20"/>
    <col min="6" max="6" width="10.28515625" style="20" customWidth="1"/>
    <col min="7" max="7" width="11.5703125" style="20"/>
    <col min="8" max="8" width="22" style="20" customWidth="1"/>
    <col min="9" max="9" width="9.7109375" style="20" customWidth="1"/>
    <col min="10" max="10" width="9.5703125" style="20" customWidth="1"/>
    <col min="11" max="11" width="11.5703125" style="20"/>
    <col min="12" max="12" width="2.7109375" style="20" customWidth="1"/>
    <col min="13" max="16384" width="11.5703125" style="20"/>
  </cols>
  <sheetData>
    <row r="1" spans="1:12" x14ac:dyDescent="0.25">
      <c r="A1" s="159"/>
      <c r="B1" s="160"/>
      <c r="C1" s="183"/>
      <c r="D1" s="193" t="s">
        <v>1038</v>
      </c>
      <c r="E1" s="194"/>
      <c r="F1" s="194"/>
      <c r="G1" s="194"/>
      <c r="H1" s="195"/>
      <c r="I1" s="159"/>
      <c r="J1" s="160"/>
      <c r="K1" s="160"/>
      <c r="L1" s="183"/>
    </row>
    <row r="2" spans="1:12" ht="24.75" customHeight="1" x14ac:dyDescent="0.25">
      <c r="A2" s="184"/>
      <c r="B2" s="140"/>
      <c r="C2" s="141"/>
      <c r="D2" s="196"/>
      <c r="E2" s="197"/>
      <c r="F2" s="197"/>
      <c r="G2" s="197"/>
      <c r="H2" s="198"/>
      <c r="I2" s="185"/>
      <c r="J2" s="186"/>
      <c r="K2" s="186"/>
      <c r="L2" s="187"/>
    </row>
    <row r="3" spans="1:12" ht="21.75" x14ac:dyDescent="0.25">
      <c r="A3" s="184"/>
      <c r="B3" s="140"/>
      <c r="C3" s="141"/>
      <c r="D3" s="193" t="s">
        <v>1037</v>
      </c>
      <c r="E3" s="194"/>
      <c r="F3" s="194"/>
      <c r="G3" s="194"/>
      <c r="H3" s="195"/>
      <c r="I3" s="188" t="s">
        <v>1083</v>
      </c>
      <c r="J3" s="189"/>
      <c r="K3" s="189"/>
      <c r="L3" s="190"/>
    </row>
    <row r="4" spans="1:12" ht="12" customHeight="1" x14ac:dyDescent="0.25">
      <c r="A4" s="184"/>
      <c r="B4" s="140"/>
      <c r="C4" s="141"/>
      <c r="D4" s="199"/>
      <c r="E4" s="200"/>
      <c r="F4" s="200"/>
      <c r="G4" s="200"/>
      <c r="H4" s="201"/>
      <c r="I4" s="191">
        <v>45020</v>
      </c>
      <c r="J4" s="192"/>
      <c r="K4" s="192"/>
      <c r="L4" s="192"/>
    </row>
    <row r="5" spans="1:12" ht="6.75" customHeight="1" x14ac:dyDescent="0.25">
      <c r="A5" s="185"/>
      <c r="B5" s="186"/>
      <c r="C5" s="187"/>
      <c r="D5" s="196"/>
      <c r="E5" s="197"/>
      <c r="F5" s="197"/>
      <c r="G5" s="197"/>
      <c r="H5" s="198"/>
      <c r="I5" s="192"/>
      <c r="J5" s="192"/>
      <c r="K5" s="192"/>
      <c r="L5" s="192"/>
    </row>
    <row r="6" spans="1:12" ht="15.6" customHeight="1" x14ac:dyDescent="0.25">
      <c r="A6" s="152" t="s">
        <v>1008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2" ht="5.25" customHeight="1" x14ac:dyDescent="0.25">
      <c r="A7" s="39"/>
      <c r="B7" s="40"/>
      <c r="C7" s="48"/>
      <c r="D7" s="48"/>
      <c r="E7" s="48"/>
      <c r="F7" s="88"/>
      <c r="G7" s="88"/>
      <c r="H7" s="88"/>
      <c r="I7" s="48"/>
      <c r="J7" s="48"/>
      <c r="K7" s="48"/>
      <c r="L7" s="89"/>
    </row>
    <row r="8" spans="1:12" x14ac:dyDescent="0.25">
      <c r="A8" s="39" t="s">
        <v>1009</v>
      </c>
      <c r="B8" s="40"/>
      <c r="C8" s="158"/>
      <c r="D8" s="158"/>
      <c r="E8" s="158"/>
      <c r="F8" s="150" t="s">
        <v>1010</v>
      </c>
      <c r="G8" s="150"/>
      <c r="H8" s="150"/>
      <c r="I8" s="158"/>
      <c r="J8" s="158"/>
      <c r="K8" s="158"/>
      <c r="L8" s="158"/>
    </row>
    <row r="9" spans="1:12" ht="4.5" customHeight="1" x14ac:dyDescent="0.25">
      <c r="A9" s="39"/>
      <c r="B9" s="40"/>
      <c r="C9" s="48"/>
      <c r="D9" s="48"/>
      <c r="E9" s="48"/>
      <c r="F9" s="88"/>
      <c r="G9" s="88"/>
      <c r="H9" s="88"/>
      <c r="I9" s="48"/>
      <c r="J9" s="48"/>
      <c r="K9" s="48"/>
      <c r="L9" s="89"/>
    </row>
    <row r="10" spans="1:12" ht="15" customHeight="1" x14ac:dyDescent="0.25">
      <c r="A10" s="39" t="s">
        <v>944</v>
      </c>
      <c r="B10" s="40"/>
      <c r="C10" s="158"/>
      <c r="D10" s="158"/>
      <c r="E10" s="158"/>
      <c r="F10" s="88" t="s">
        <v>933</v>
      </c>
      <c r="G10" s="88"/>
      <c r="H10" s="88"/>
      <c r="I10" s="158"/>
      <c r="J10" s="158"/>
      <c r="K10" s="158"/>
      <c r="L10" s="158"/>
    </row>
    <row r="11" spans="1:12" ht="5.25" customHeight="1" x14ac:dyDescent="0.25">
      <c r="A11" s="39"/>
      <c r="B11" s="40"/>
      <c r="C11" s="48"/>
      <c r="D11" s="48"/>
      <c r="E11" s="48"/>
      <c r="F11" s="88"/>
      <c r="G11" s="88"/>
      <c r="H11" s="88"/>
      <c r="I11" s="48"/>
      <c r="J11" s="48"/>
      <c r="K11" s="48"/>
      <c r="L11" s="89"/>
    </row>
    <row r="12" spans="1:12" ht="15.75" customHeight="1" x14ac:dyDescent="0.25">
      <c r="A12" s="39" t="s">
        <v>1005</v>
      </c>
      <c r="B12" s="40"/>
      <c r="C12" s="173"/>
      <c r="D12" s="173"/>
      <c r="E12" s="173"/>
      <c r="F12" s="150" t="s">
        <v>938</v>
      </c>
      <c r="G12" s="150"/>
      <c r="H12" s="150"/>
      <c r="I12" s="158"/>
      <c r="J12" s="158"/>
      <c r="K12" s="158"/>
      <c r="L12" s="158"/>
    </row>
    <row r="13" spans="1:12" ht="10.5" customHeight="1" x14ac:dyDescent="0.25">
      <c r="A13" s="39"/>
      <c r="B13" s="40"/>
      <c r="C13" s="48"/>
      <c r="D13" s="48"/>
      <c r="E13" s="48"/>
      <c r="F13" s="48"/>
      <c r="G13" s="48"/>
      <c r="H13" s="48"/>
      <c r="I13" s="40"/>
      <c r="J13" s="40"/>
      <c r="K13" s="40"/>
      <c r="L13" s="90"/>
    </row>
    <row r="14" spans="1:12" ht="13.5" customHeight="1" x14ac:dyDescent="0.25">
      <c r="A14" s="152" t="s">
        <v>81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2" ht="5.25" customHeight="1" x14ac:dyDescent="0.25">
      <c r="A15" s="39"/>
      <c r="B15" s="40"/>
      <c r="C15" s="40"/>
      <c r="D15" s="40"/>
      <c r="E15" s="140"/>
      <c r="F15" s="140"/>
      <c r="G15" s="140"/>
      <c r="H15" s="140"/>
      <c r="I15" s="140"/>
      <c r="J15" s="140"/>
      <c r="K15" s="140"/>
      <c r="L15" s="141"/>
    </row>
    <row r="16" spans="1:12" ht="16.5" customHeight="1" x14ac:dyDescent="0.25">
      <c r="A16" s="39" t="s">
        <v>934</v>
      </c>
      <c r="B16" s="40"/>
      <c r="C16" s="40"/>
      <c r="D16" s="40"/>
      <c r="E16" s="158"/>
      <c r="F16" s="158"/>
      <c r="G16" s="158"/>
      <c r="H16" s="158"/>
      <c r="I16" s="158"/>
      <c r="J16" s="158"/>
      <c r="K16" s="158"/>
      <c r="L16" s="158"/>
    </row>
    <row r="17" spans="1:12" ht="4.9000000000000004" customHeight="1" x14ac:dyDescent="0.25">
      <c r="A17" s="39"/>
      <c r="B17" s="40"/>
      <c r="C17" s="48"/>
      <c r="D17" s="48"/>
      <c r="E17" s="48"/>
      <c r="F17" s="88"/>
      <c r="G17" s="88"/>
      <c r="H17" s="88"/>
      <c r="I17" s="48"/>
      <c r="J17" s="48"/>
      <c r="K17" s="48"/>
      <c r="L17" s="89"/>
    </row>
    <row r="18" spans="1:12" ht="16.149999999999999" customHeight="1" x14ac:dyDescent="0.25">
      <c r="A18" s="39" t="s">
        <v>935</v>
      </c>
      <c r="B18" s="40"/>
      <c r="C18" s="40"/>
      <c r="D18" s="40"/>
      <c r="E18" s="158"/>
      <c r="F18" s="158"/>
      <c r="G18" s="158"/>
      <c r="H18" s="158"/>
      <c r="I18" s="158"/>
      <c r="J18" s="158"/>
      <c r="K18" s="158"/>
      <c r="L18" s="158"/>
    </row>
    <row r="19" spans="1:12" ht="4.9000000000000004" customHeight="1" x14ac:dyDescent="0.25">
      <c r="A19" s="39"/>
      <c r="B19" s="40"/>
      <c r="C19" s="48"/>
      <c r="D19" s="48"/>
      <c r="E19" s="48"/>
      <c r="F19" s="88"/>
      <c r="G19" s="88"/>
      <c r="H19" s="88"/>
      <c r="I19" s="48"/>
      <c r="J19" s="48"/>
      <c r="K19" s="48"/>
      <c r="L19" s="89"/>
    </row>
    <row r="20" spans="1:12" ht="16.149999999999999" customHeight="1" x14ac:dyDescent="0.25">
      <c r="A20" s="39" t="s">
        <v>936</v>
      </c>
      <c r="B20" s="40"/>
      <c r="C20" s="40"/>
      <c r="D20" s="40"/>
      <c r="E20" s="158"/>
      <c r="F20" s="158"/>
      <c r="G20" s="158"/>
      <c r="H20" s="158"/>
      <c r="I20" s="158"/>
      <c r="J20" s="158"/>
      <c r="K20" s="158"/>
      <c r="L20" s="158"/>
    </row>
    <row r="21" spans="1:12" ht="6" customHeight="1" x14ac:dyDescent="0.25">
      <c r="A21" s="140"/>
      <c r="B21" s="140"/>
      <c r="C21" s="140"/>
      <c r="D21" s="140"/>
      <c r="E21" s="40"/>
      <c r="F21" s="48"/>
      <c r="G21" s="48"/>
      <c r="H21" s="48"/>
      <c r="I21" s="40"/>
      <c r="J21" s="40"/>
      <c r="K21" s="91"/>
      <c r="L21" s="90"/>
    </row>
    <row r="22" spans="1:12" ht="21" customHeight="1" x14ac:dyDescent="0.25">
      <c r="A22" s="150" t="s">
        <v>941</v>
      </c>
      <c r="B22" s="150"/>
      <c r="C22" s="150"/>
      <c r="D22" s="150"/>
      <c r="E22" s="40"/>
      <c r="F22" s="137" t="s">
        <v>1006</v>
      </c>
      <c r="G22" s="161"/>
      <c r="H22" s="92"/>
      <c r="I22" s="136" t="s">
        <v>2</v>
      </c>
      <c r="J22" s="161"/>
      <c r="K22" s="92"/>
      <c r="L22" s="89"/>
    </row>
    <row r="23" spans="1:12" ht="7.15" customHeight="1" x14ac:dyDescent="0.25">
      <c r="A23" s="140"/>
      <c r="B23" s="140"/>
      <c r="C23" s="140"/>
      <c r="D23" s="140"/>
      <c r="E23" s="40"/>
      <c r="F23" s="93"/>
      <c r="G23" s="93"/>
      <c r="H23" s="93"/>
      <c r="I23" s="93"/>
      <c r="J23" s="93"/>
      <c r="K23" s="48"/>
      <c r="L23" s="89"/>
    </row>
    <row r="24" spans="1:12" ht="48.6" customHeight="1" x14ac:dyDescent="0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89"/>
    </row>
    <row r="25" spans="1:12" ht="4.9000000000000004" customHeight="1" x14ac:dyDescent="0.25">
      <c r="A25" s="39"/>
      <c r="B25" s="40"/>
      <c r="C25" s="48"/>
      <c r="D25" s="48"/>
      <c r="E25" s="48"/>
      <c r="F25" s="88"/>
      <c r="G25" s="88"/>
      <c r="H25" s="88"/>
      <c r="I25" s="48"/>
      <c r="J25" s="48"/>
      <c r="K25" s="48"/>
      <c r="L25" s="89"/>
    </row>
    <row r="26" spans="1:12" x14ac:dyDescent="0.25">
      <c r="A26" s="39" t="s">
        <v>1011</v>
      </c>
      <c r="B26" s="40"/>
      <c r="C26" s="158"/>
      <c r="D26" s="158"/>
      <c r="E26" s="158"/>
      <c r="F26" s="158"/>
      <c r="G26" s="158"/>
      <c r="H26" s="158"/>
      <c r="I26" s="158"/>
      <c r="J26" s="158"/>
      <c r="K26" s="158"/>
      <c r="L26" s="158"/>
    </row>
    <row r="27" spans="1:12" ht="4.1500000000000004" customHeight="1" x14ac:dyDescent="0.25">
      <c r="A27" s="39"/>
      <c r="B27" s="40"/>
      <c r="C27" s="48"/>
      <c r="D27" s="48"/>
      <c r="E27" s="48"/>
      <c r="F27" s="48"/>
      <c r="G27" s="48"/>
      <c r="H27" s="48"/>
      <c r="I27" s="48"/>
      <c r="J27" s="48"/>
      <c r="K27" s="48"/>
      <c r="L27" s="89"/>
    </row>
    <row r="28" spans="1:12" ht="16.149999999999999" customHeight="1" x14ac:dyDescent="0.25">
      <c r="A28" s="94" t="s">
        <v>1012</v>
      </c>
      <c r="B28" s="40"/>
      <c r="C28" s="40"/>
      <c r="D28" s="129"/>
      <c r="E28" s="130"/>
      <c r="F28" s="130"/>
      <c r="G28" s="130"/>
      <c r="H28" s="130"/>
      <c r="I28" s="131"/>
      <c r="J28" s="40"/>
      <c r="K28" s="40"/>
      <c r="L28" s="90"/>
    </row>
    <row r="29" spans="1:12" ht="3.6" customHeight="1" x14ac:dyDescent="0.25">
      <c r="A29" s="39"/>
      <c r="B29" s="40"/>
      <c r="C29" s="48"/>
      <c r="D29" s="48"/>
      <c r="E29" s="48"/>
      <c r="F29" s="48"/>
      <c r="G29" s="48"/>
      <c r="H29" s="48"/>
      <c r="I29" s="48"/>
      <c r="J29" s="48"/>
      <c r="K29" s="48"/>
      <c r="L29" s="89"/>
    </row>
    <row r="30" spans="1:12" x14ac:dyDescent="0.25">
      <c r="A30" s="162" t="s">
        <v>937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4"/>
    </row>
    <row r="31" spans="1:12" ht="90" customHeight="1" x14ac:dyDescent="0.2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8"/>
    </row>
    <row r="32" spans="1:12" ht="6" customHeight="1" x14ac:dyDescent="0.25">
      <c r="A32" s="95"/>
      <c r="B32" s="48"/>
      <c r="C32" s="48"/>
      <c r="D32" s="48"/>
      <c r="E32" s="96"/>
      <c r="F32" s="48"/>
      <c r="G32" s="48"/>
      <c r="H32" s="96"/>
      <c r="I32" s="48"/>
      <c r="J32" s="48"/>
      <c r="K32" s="48"/>
      <c r="L32" s="89"/>
    </row>
    <row r="33" spans="1:12" ht="16.5" customHeight="1" x14ac:dyDescent="0.25">
      <c r="A33" s="156" t="s">
        <v>1013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57"/>
    </row>
    <row r="34" spans="1:12" ht="16.5" customHeight="1" x14ac:dyDescent="0.25">
      <c r="A34" s="159" t="s">
        <v>939</v>
      </c>
      <c r="B34" s="160"/>
      <c r="C34" s="160"/>
      <c r="D34" s="160"/>
      <c r="E34" s="160"/>
      <c r="F34" s="37"/>
      <c r="G34" s="38"/>
      <c r="H34" s="36" t="s">
        <v>940</v>
      </c>
      <c r="I34" s="37"/>
      <c r="J34" s="37"/>
      <c r="K34" s="37"/>
      <c r="L34" s="38"/>
    </row>
    <row r="35" spans="1:12" ht="6" customHeight="1" x14ac:dyDescent="0.25">
      <c r="A35" s="95"/>
      <c r="B35" s="48"/>
      <c r="C35" s="48"/>
      <c r="D35" s="48"/>
      <c r="E35" s="48"/>
      <c r="F35" s="48"/>
      <c r="G35" s="89"/>
      <c r="H35" s="95"/>
      <c r="I35" s="48"/>
      <c r="J35" s="48"/>
      <c r="K35" s="48"/>
      <c r="L35" s="89"/>
    </row>
    <row r="36" spans="1:12" ht="18.75" customHeight="1" x14ac:dyDescent="0.25">
      <c r="A36" s="136" t="s">
        <v>1014</v>
      </c>
      <c r="B36" s="137"/>
      <c r="C36" s="97"/>
      <c r="D36" s="136" t="s">
        <v>5</v>
      </c>
      <c r="E36" s="137"/>
      <c r="F36" s="97"/>
      <c r="G36" s="89"/>
      <c r="H36" s="153"/>
      <c r="I36" s="154"/>
      <c r="J36" s="154"/>
      <c r="K36" s="155"/>
      <c r="L36" s="89"/>
    </row>
    <row r="37" spans="1:12" ht="5.25" customHeight="1" x14ac:dyDescent="0.25">
      <c r="A37" s="39"/>
      <c r="B37" s="40"/>
      <c r="C37" s="48"/>
      <c r="D37" s="48"/>
      <c r="E37" s="48"/>
      <c r="F37" s="48"/>
      <c r="G37" s="88"/>
      <c r="H37" s="98"/>
      <c r="I37" s="48"/>
      <c r="J37" s="48"/>
      <c r="K37" s="48"/>
      <c r="L37" s="89"/>
    </row>
    <row r="38" spans="1:12" ht="18.75" customHeight="1" x14ac:dyDescent="0.25">
      <c r="A38" s="136" t="s">
        <v>1015</v>
      </c>
      <c r="B38" s="137"/>
      <c r="C38" s="97"/>
      <c r="D38" s="136" t="s">
        <v>1016</v>
      </c>
      <c r="E38" s="137"/>
      <c r="F38" s="97"/>
      <c r="G38" s="48"/>
      <c r="H38" s="99"/>
      <c r="I38" s="100"/>
      <c r="J38" s="100"/>
      <c r="K38" s="48"/>
      <c r="L38" s="89"/>
    </row>
    <row r="39" spans="1:12" ht="5.25" customHeight="1" x14ac:dyDescent="0.25">
      <c r="A39" s="39"/>
      <c r="B39" s="40"/>
      <c r="C39" s="48"/>
      <c r="D39" s="48"/>
      <c r="E39" s="48"/>
      <c r="F39" s="88"/>
      <c r="G39" s="88"/>
      <c r="H39" s="101"/>
      <c r="I39" s="48"/>
      <c r="J39" s="48"/>
      <c r="K39" s="48"/>
      <c r="L39" s="89"/>
    </row>
    <row r="40" spans="1:12" ht="18.75" customHeight="1" x14ac:dyDescent="0.25">
      <c r="A40" s="138" t="s">
        <v>6</v>
      </c>
      <c r="B40" s="139"/>
      <c r="C40" s="97"/>
      <c r="D40" s="102"/>
      <c r="E40" s="102"/>
      <c r="F40" s="102"/>
      <c r="G40" s="102"/>
      <c r="H40" s="103"/>
      <c r="I40" s="104"/>
      <c r="J40" s="104"/>
      <c r="K40" s="102"/>
      <c r="L40" s="105"/>
    </row>
    <row r="41" spans="1:12" ht="4.5" customHeight="1" x14ac:dyDescent="0.25">
      <c r="A41" s="39"/>
      <c r="B41" s="40"/>
      <c r="C41" s="40"/>
      <c r="D41" s="40"/>
      <c r="E41" s="140"/>
      <c r="F41" s="140"/>
      <c r="G41" s="140"/>
      <c r="H41" s="140"/>
      <c r="I41" s="140"/>
      <c r="J41" s="140"/>
      <c r="K41" s="140"/>
      <c r="L41" s="141"/>
    </row>
    <row r="42" spans="1:12" ht="6.75" customHeight="1" x14ac:dyDescent="0.25">
      <c r="A42" s="106"/>
      <c r="B42" s="107"/>
      <c r="C42" s="107"/>
      <c r="D42" s="108"/>
      <c r="E42" s="109"/>
      <c r="F42" s="77"/>
      <c r="G42" s="77"/>
      <c r="H42" s="77"/>
      <c r="I42" s="77"/>
      <c r="J42" s="77"/>
      <c r="K42" s="77"/>
      <c r="L42" s="78"/>
    </row>
    <row r="43" spans="1:12" ht="18.75" x14ac:dyDescent="0.25">
      <c r="A43" s="152" t="s">
        <v>1017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2" ht="6" customHeight="1" x14ac:dyDescent="0.25">
      <c r="A44" s="106"/>
      <c r="B44" s="110"/>
      <c r="C44" s="110"/>
      <c r="D44" s="111"/>
      <c r="E44" s="111"/>
      <c r="F44" s="77"/>
      <c r="G44" s="77"/>
      <c r="H44" s="77"/>
      <c r="I44" s="77"/>
      <c r="J44" s="77"/>
      <c r="K44" s="77"/>
      <c r="L44" s="78"/>
    </row>
    <row r="45" spans="1:12" ht="12.75" customHeight="1" x14ac:dyDescent="0.25">
      <c r="A45" s="165" t="s">
        <v>1018</v>
      </c>
      <c r="B45" s="166"/>
      <c r="C45" s="166"/>
      <c r="D45" s="166"/>
      <c r="E45" s="168"/>
      <c r="F45" s="169"/>
      <c r="G45" s="112"/>
      <c r="H45" s="112"/>
      <c r="I45" s="112"/>
      <c r="J45" s="77"/>
      <c r="K45" s="77"/>
      <c r="L45" s="78"/>
    </row>
    <row r="46" spans="1:12" ht="5.25" customHeight="1" x14ac:dyDescent="0.25">
      <c r="A46" s="113"/>
      <c r="B46" s="114"/>
      <c r="C46" s="114"/>
      <c r="D46" s="114"/>
      <c r="E46" s="115"/>
      <c r="F46" s="115"/>
      <c r="G46" s="112"/>
      <c r="H46" s="112"/>
      <c r="I46" s="112"/>
      <c r="J46" s="77"/>
      <c r="K46" s="77"/>
      <c r="L46" s="78"/>
    </row>
    <row r="47" spans="1:12" x14ac:dyDescent="0.25">
      <c r="A47" s="165" t="s">
        <v>1019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7"/>
    </row>
    <row r="48" spans="1:12" ht="16.5" customHeight="1" x14ac:dyDescent="0.2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5"/>
    </row>
    <row r="49" spans="1:12" ht="16.5" customHeight="1" x14ac:dyDescent="0.25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8"/>
    </row>
    <row r="50" spans="1:12" ht="16.5" customHeight="1" x14ac:dyDescent="0.25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2"/>
    </row>
    <row r="51" spans="1:12" ht="6" customHeight="1" x14ac:dyDescent="0.25">
      <c r="A51" s="116"/>
      <c r="B51" s="110"/>
      <c r="C51" s="110"/>
      <c r="D51" s="110"/>
      <c r="E51" s="110"/>
      <c r="F51" s="110"/>
      <c r="G51" s="110"/>
      <c r="H51" s="110"/>
      <c r="I51" s="117"/>
      <c r="J51" s="117"/>
      <c r="K51" s="117"/>
      <c r="L51" s="118"/>
    </row>
    <row r="52" spans="1:12" x14ac:dyDescent="0.25">
      <c r="A52" s="165" t="s">
        <v>1020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7"/>
    </row>
    <row r="53" spans="1:12" ht="16.5" customHeight="1" x14ac:dyDescent="0.2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5"/>
    </row>
    <row r="54" spans="1:12" ht="16.5" customHeight="1" x14ac:dyDescent="0.25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8"/>
    </row>
    <row r="55" spans="1:12" ht="16.5" customHeight="1" x14ac:dyDescent="0.25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8"/>
    </row>
    <row r="56" spans="1:12" ht="16.5" customHeight="1" x14ac:dyDescent="0.25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8"/>
    </row>
    <row r="57" spans="1:12" x14ac:dyDescent="0.25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8"/>
    </row>
    <row r="58" spans="1:12" ht="18.75" x14ac:dyDescent="0.25">
      <c r="A58" s="152" t="s">
        <v>1021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</row>
    <row r="59" spans="1:12" ht="6" customHeight="1" x14ac:dyDescent="0.25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90"/>
    </row>
    <row r="60" spans="1:12" x14ac:dyDescent="0.25">
      <c r="A60" s="149" t="s">
        <v>965</v>
      </c>
      <c r="B60" s="150"/>
      <c r="C60" s="151"/>
      <c r="D60" s="151"/>
      <c r="E60" s="40"/>
      <c r="F60" s="40"/>
      <c r="G60" s="40"/>
      <c r="H60" s="40"/>
      <c r="I60" s="40"/>
      <c r="J60" s="40"/>
      <c r="K60" s="40"/>
      <c r="L60" s="90"/>
    </row>
    <row r="61" spans="1:12" s="40" customFormat="1" ht="5.25" customHeight="1" x14ac:dyDescent="0.25">
      <c r="A61" s="101"/>
      <c r="B61" s="88"/>
      <c r="C61" s="48"/>
      <c r="D61" s="48"/>
      <c r="L61" s="90"/>
    </row>
    <row r="62" spans="1:12" ht="24" customHeight="1" x14ac:dyDescent="0.25">
      <c r="A62" s="133" t="s">
        <v>966</v>
      </c>
      <c r="B62" s="134"/>
      <c r="C62" s="93" t="s">
        <v>12</v>
      </c>
      <c r="D62" s="97"/>
      <c r="E62" s="93" t="s">
        <v>1022</v>
      </c>
      <c r="F62" s="97"/>
      <c r="G62" s="93" t="s">
        <v>13</v>
      </c>
      <c r="H62" s="97"/>
      <c r="I62" s="40"/>
      <c r="J62" s="119"/>
      <c r="K62" s="120"/>
      <c r="L62" s="90"/>
    </row>
    <row r="63" spans="1:12" ht="8.25" customHeight="1" x14ac:dyDescent="0.25">
      <c r="A63" s="39"/>
      <c r="B63" s="40"/>
      <c r="C63" s="48"/>
      <c r="D63" s="48"/>
      <c r="E63" s="48"/>
      <c r="F63" s="48"/>
      <c r="G63" s="48"/>
      <c r="H63" s="48"/>
      <c r="I63" s="48"/>
      <c r="J63" s="48"/>
      <c r="K63" s="48"/>
      <c r="L63" s="89"/>
    </row>
    <row r="64" spans="1:12" ht="15.75" customHeight="1" x14ac:dyDescent="0.25">
      <c r="A64" s="39" t="s">
        <v>967</v>
      </c>
      <c r="B64" s="40"/>
      <c r="C64" s="48"/>
      <c r="D64" s="93" t="s">
        <v>872</v>
      </c>
      <c r="E64" s="97"/>
      <c r="F64" s="93" t="s">
        <v>1007</v>
      </c>
      <c r="G64" s="97"/>
      <c r="H64" s="93" t="s">
        <v>873</v>
      </c>
      <c r="I64" s="97"/>
      <c r="J64" s="40"/>
      <c r="K64" s="48"/>
      <c r="L64" s="89"/>
    </row>
    <row r="65" spans="1:12" ht="9.75" customHeight="1" x14ac:dyDescent="0.25">
      <c r="A65" s="39"/>
      <c r="B65" s="40"/>
      <c r="C65" s="48"/>
      <c r="D65" s="48"/>
      <c r="E65" s="48"/>
      <c r="F65" s="48"/>
      <c r="G65" s="48"/>
      <c r="H65" s="48"/>
      <c r="I65" s="48"/>
      <c r="J65" s="48"/>
      <c r="K65" s="48"/>
      <c r="L65" s="89"/>
    </row>
    <row r="66" spans="1:12" ht="17.25" customHeight="1" x14ac:dyDescent="0.25">
      <c r="A66" s="39" t="s">
        <v>1023</v>
      </c>
      <c r="B66" s="40"/>
      <c r="C66" s="48"/>
      <c r="D66" s="48"/>
      <c r="E66" s="48"/>
      <c r="F66" s="97"/>
      <c r="G66" s="40"/>
      <c r="H66" s="40"/>
      <c r="I66" s="40"/>
      <c r="J66" s="40"/>
      <c r="K66" s="48"/>
      <c r="L66" s="89"/>
    </row>
    <row r="67" spans="1:12" ht="12.75" customHeight="1" x14ac:dyDescent="0.25">
      <c r="A67" s="39"/>
      <c r="B67" s="40"/>
      <c r="C67" s="48"/>
      <c r="D67" s="48"/>
      <c r="E67" s="48"/>
      <c r="F67" s="48"/>
      <c r="G67" s="48"/>
      <c r="H67" s="48"/>
      <c r="I67" s="48"/>
      <c r="J67" s="48"/>
      <c r="K67" s="48"/>
      <c r="L67" s="89"/>
    </row>
    <row r="68" spans="1:12" ht="16.5" customHeight="1" x14ac:dyDescent="0.25">
      <c r="A68" s="39" t="s">
        <v>968</v>
      </c>
      <c r="B68" s="40"/>
      <c r="C68" s="40"/>
      <c r="D68" s="40"/>
      <c r="E68" s="40"/>
      <c r="F68" s="40"/>
      <c r="G68" s="40"/>
      <c r="H68" s="40"/>
      <c r="I68" s="135" t="s">
        <v>969</v>
      </c>
      <c r="J68" s="135"/>
      <c r="K68" s="135"/>
      <c r="L68" s="90"/>
    </row>
    <row r="69" spans="1:12" ht="6.75" customHeight="1" x14ac:dyDescent="0.25">
      <c r="A69" s="39"/>
      <c r="B69" s="40"/>
      <c r="C69" s="40"/>
      <c r="D69" s="40"/>
      <c r="E69" s="40"/>
      <c r="F69" s="40"/>
      <c r="G69" s="40"/>
      <c r="H69" s="40"/>
      <c r="I69" s="150"/>
      <c r="J69" s="150"/>
      <c r="K69" s="40"/>
      <c r="L69" s="90"/>
    </row>
    <row r="70" spans="1:12" ht="12.75" customHeight="1" x14ac:dyDescent="0.25">
      <c r="A70" s="39"/>
      <c r="B70" s="119" t="s">
        <v>90</v>
      </c>
      <c r="C70" s="97"/>
      <c r="D70" s="40"/>
      <c r="E70" s="93" t="s">
        <v>17</v>
      </c>
      <c r="F70" s="97"/>
      <c r="G70" s="40"/>
      <c r="H70" s="40"/>
      <c r="I70" s="175"/>
      <c r="J70" s="176"/>
      <c r="K70" s="177"/>
      <c r="L70" s="90"/>
    </row>
    <row r="71" spans="1:12" ht="7.5" customHeight="1" x14ac:dyDescent="0.25">
      <c r="A71" s="39"/>
      <c r="B71" s="119"/>
      <c r="C71" s="120"/>
      <c r="D71" s="40"/>
      <c r="E71" s="40"/>
      <c r="F71" s="40"/>
      <c r="G71" s="40"/>
      <c r="H71" s="40"/>
      <c r="I71" s="48"/>
      <c r="J71" s="48"/>
      <c r="K71" s="48"/>
      <c r="L71" s="90"/>
    </row>
    <row r="72" spans="1:12" x14ac:dyDescent="0.25">
      <c r="A72" s="94"/>
      <c r="B72" s="119" t="s">
        <v>19</v>
      </c>
      <c r="C72" s="97"/>
      <c r="D72" s="40"/>
      <c r="E72" s="40"/>
      <c r="F72" s="40"/>
      <c r="G72" s="40"/>
      <c r="H72" s="40"/>
      <c r="I72" s="150"/>
      <c r="J72" s="150"/>
      <c r="K72" s="40"/>
      <c r="L72" s="90"/>
    </row>
    <row r="73" spans="1:12" x14ac:dyDescent="0.25">
      <c r="A73" s="39"/>
      <c r="B73" s="40"/>
      <c r="C73" s="150"/>
      <c r="D73" s="150"/>
      <c r="E73" s="40"/>
      <c r="F73" s="40"/>
      <c r="G73" s="40"/>
      <c r="H73" s="40"/>
      <c r="I73" s="150"/>
      <c r="J73" s="150"/>
      <c r="K73" s="40"/>
      <c r="L73" s="90"/>
    </row>
    <row r="74" spans="1:12" ht="6" customHeight="1" x14ac:dyDescent="0.25">
      <c r="A74" s="39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90"/>
    </row>
    <row r="75" spans="1:12" ht="54.6" customHeight="1" x14ac:dyDescent="0.25">
      <c r="A75" s="39" t="s">
        <v>970</v>
      </c>
      <c r="B75" s="40"/>
      <c r="C75" s="158"/>
      <c r="D75" s="158"/>
      <c r="E75" s="158"/>
      <c r="F75" s="158"/>
      <c r="G75" s="158"/>
      <c r="H75" s="158"/>
      <c r="I75" s="158"/>
      <c r="J75" s="158"/>
      <c r="K75" s="158"/>
      <c r="L75" s="158"/>
    </row>
    <row r="76" spans="1:12" ht="8.25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90"/>
    </row>
    <row r="77" spans="1:12" x14ac:dyDescent="0.25">
      <c r="A77" s="39" t="s">
        <v>971</v>
      </c>
      <c r="B77" s="40"/>
      <c r="C77" s="93" t="s">
        <v>22</v>
      </c>
      <c r="D77" s="97"/>
      <c r="E77" s="40"/>
      <c r="F77" s="40" t="s">
        <v>23</v>
      </c>
      <c r="G77" s="97"/>
      <c r="H77" s="40"/>
      <c r="I77" s="40"/>
      <c r="J77" s="93" t="s">
        <v>24</v>
      </c>
      <c r="K77" s="97"/>
      <c r="L77" s="90"/>
    </row>
    <row r="78" spans="1:12" x14ac:dyDescent="0.25">
      <c r="A78" s="12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122"/>
    </row>
    <row r="79" spans="1:12" ht="15.75" customHeight="1" x14ac:dyDescent="0.25">
      <c r="A79" s="152" t="s">
        <v>972</v>
      </c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</row>
    <row r="80" spans="1:12" x14ac:dyDescent="0.25">
      <c r="A80" s="123"/>
      <c r="B80" s="124"/>
      <c r="C80" s="124"/>
      <c r="D80" s="124"/>
      <c r="E80" s="124"/>
      <c r="F80" s="124"/>
      <c r="G80" s="124"/>
      <c r="H80" s="124"/>
      <c r="I80" s="124"/>
      <c r="J80" s="40"/>
      <c r="K80" s="40"/>
      <c r="L80" s="90"/>
    </row>
    <row r="81" spans="1:12" ht="22.5" customHeight="1" x14ac:dyDescent="0.25">
      <c r="A81" s="182" t="s">
        <v>973</v>
      </c>
      <c r="B81" s="182"/>
      <c r="C81" s="182"/>
      <c r="D81" s="132" t="s">
        <v>954</v>
      </c>
      <c r="E81" s="132"/>
      <c r="F81" s="142" t="s">
        <v>974</v>
      </c>
      <c r="G81" s="142"/>
      <c r="H81" s="142"/>
      <c r="I81" s="178" t="s">
        <v>59</v>
      </c>
      <c r="J81" s="178"/>
      <c r="K81" s="178"/>
      <c r="L81" s="125"/>
    </row>
    <row r="82" spans="1:12" ht="36.75" customHeight="1" x14ac:dyDescent="0.25">
      <c r="A82" s="174" t="s">
        <v>1063</v>
      </c>
      <c r="B82" s="174"/>
      <c r="C82" s="174"/>
      <c r="D82" s="158"/>
      <c r="E82" s="158"/>
      <c r="F82" s="174" t="s">
        <v>1028</v>
      </c>
      <c r="G82" s="174"/>
      <c r="H82" s="174"/>
      <c r="I82" s="180"/>
      <c r="J82" s="180"/>
      <c r="K82" s="180"/>
      <c r="L82" s="90"/>
    </row>
    <row r="83" spans="1:12" ht="39" customHeight="1" x14ac:dyDescent="0.25">
      <c r="A83" s="174" t="s">
        <v>1064</v>
      </c>
      <c r="B83" s="174"/>
      <c r="C83" s="174"/>
      <c r="D83" s="158"/>
      <c r="E83" s="158"/>
      <c r="F83" s="174" t="s">
        <v>1029</v>
      </c>
      <c r="G83" s="174"/>
      <c r="H83" s="174"/>
      <c r="I83" s="180"/>
      <c r="J83" s="180"/>
      <c r="K83" s="180"/>
      <c r="L83" s="90"/>
    </row>
    <row r="84" spans="1:12" x14ac:dyDescent="0.25">
      <c r="A84" s="174" t="s">
        <v>1065</v>
      </c>
      <c r="B84" s="174"/>
      <c r="C84" s="174"/>
      <c r="D84" s="158"/>
      <c r="E84" s="158"/>
      <c r="F84" s="174" t="s">
        <v>955</v>
      </c>
      <c r="G84" s="174"/>
      <c r="H84" s="174"/>
      <c r="I84" s="180"/>
      <c r="J84" s="180"/>
      <c r="K84" s="180"/>
      <c r="L84" s="90"/>
    </row>
    <row r="85" spans="1:12" ht="37.9" customHeight="1" x14ac:dyDescent="0.25">
      <c r="A85" s="174" t="s">
        <v>65</v>
      </c>
      <c r="B85" s="174"/>
      <c r="C85" s="174"/>
      <c r="D85" s="158"/>
      <c r="E85" s="158"/>
      <c r="F85" s="179" t="s">
        <v>956</v>
      </c>
      <c r="G85" s="179"/>
      <c r="H85" s="179"/>
      <c r="I85" s="181">
        <f>D82+D83+D84+D85+I82+I83+I84</f>
        <v>0</v>
      </c>
      <c r="J85" s="181"/>
      <c r="K85" s="181"/>
      <c r="L85" s="90"/>
    </row>
    <row r="86" spans="1:12" x14ac:dyDescent="0.25">
      <c r="A86" s="12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122"/>
    </row>
  </sheetData>
  <sheetProtection algorithmName="SHA-512" hashValue="h89u6FzjaZi/gszyd13OEAegZM5tvSgBdzFU40S0Ifso1LMhUitLk99UXhFFTXkImR3Ye4DDYrG6NZrN0l5Jaw==" saltValue="k6gzh1+R9+GGE2kEl4QX/Q==" spinCount="100000" sheet="1" formatCells="0" formatColumns="0" formatRows="0" insertColumns="0" insertRows="0"/>
  <protectedRanges>
    <protectedRange sqref="C8 C10 C12 I8 I10 I12 E16 E18 E20 H22 K22 A24 C26 D28 A31 F36 F38 C36 C38 C40 H36 K77 D82:E85 I85 E45 A48 A53 C60 D62 F62 H62 G64 E64 F66 I64 I70 F70 C70 C72 C75 D77 G77 I82:K84" name="Rango1"/>
  </protectedRanges>
  <mergeCells count="78">
    <mergeCell ref="A1:C5"/>
    <mergeCell ref="I1:L2"/>
    <mergeCell ref="I3:L3"/>
    <mergeCell ref="I4:L5"/>
    <mergeCell ref="D1:H2"/>
    <mergeCell ref="D3:H5"/>
    <mergeCell ref="F85:H85"/>
    <mergeCell ref="F84:H84"/>
    <mergeCell ref="I84:K84"/>
    <mergeCell ref="A79:L79"/>
    <mergeCell ref="A85:C85"/>
    <mergeCell ref="D85:E85"/>
    <mergeCell ref="I82:K82"/>
    <mergeCell ref="I83:K83"/>
    <mergeCell ref="I85:K85"/>
    <mergeCell ref="A83:C83"/>
    <mergeCell ref="D83:E83"/>
    <mergeCell ref="F83:H83"/>
    <mergeCell ref="A84:C84"/>
    <mergeCell ref="D84:E84"/>
    <mergeCell ref="A81:C81"/>
    <mergeCell ref="A82:C82"/>
    <mergeCell ref="D82:E82"/>
    <mergeCell ref="F82:H82"/>
    <mergeCell ref="C75:L75"/>
    <mergeCell ref="I69:J69"/>
    <mergeCell ref="I72:J72"/>
    <mergeCell ref="I70:K70"/>
    <mergeCell ref="C73:D73"/>
    <mergeCell ref="I73:J73"/>
    <mergeCell ref="I81:K81"/>
    <mergeCell ref="A6:L6"/>
    <mergeCell ref="A14:L14"/>
    <mergeCell ref="A43:L43"/>
    <mergeCell ref="A52:L52"/>
    <mergeCell ref="A45:D45"/>
    <mergeCell ref="E45:F45"/>
    <mergeCell ref="A47:L47"/>
    <mergeCell ref="A48:L50"/>
    <mergeCell ref="I12:L12"/>
    <mergeCell ref="E15:L15"/>
    <mergeCell ref="C12:E12"/>
    <mergeCell ref="F12:H12"/>
    <mergeCell ref="C8:E8"/>
    <mergeCell ref="F8:H8"/>
    <mergeCell ref="C10:E10"/>
    <mergeCell ref="I10:L10"/>
    <mergeCell ref="I8:L8"/>
    <mergeCell ref="A34:E34"/>
    <mergeCell ref="A36:B36"/>
    <mergeCell ref="D36:E36"/>
    <mergeCell ref="A24:K24"/>
    <mergeCell ref="E16:L16"/>
    <mergeCell ref="A21:D21"/>
    <mergeCell ref="A22:D22"/>
    <mergeCell ref="A23:D23"/>
    <mergeCell ref="E18:L18"/>
    <mergeCell ref="E20:L20"/>
    <mergeCell ref="F22:G22"/>
    <mergeCell ref="I22:J22"/>
    <mergeCell ref="C26:L26"/>
    <mergeCell ref="A30:L30"/>
    <mergeCell ref="A31:L31"/>
    <mergeCell ref="D28:I28"/>
    <mergeCell ref="D81:E81"/>
    <mergeCell ref="A62:B62"/>
    <mergeCell ref="I68:K68"/>
    <mergeCell ref="A38:B38"/>
    <mergeCell ref="D38:E38"/>
    <mergeCell ref="A40:B40"/>
    <mergeCell ref="E41:L41"/>
    <mergeCell ref="F81:H81"/>
    <mergeCell ref="A53:L57"/>
    <mergeCell ref="A60:B60"/>
    <mergeCell ref="C60:D60"/>
    <mergeCell ref="A58:L58"/>
    <mergeCell ref="H36:K36"/>
    <mergeCell ref="A33:L33"/>
  </mergeCells>
  <dataValidations count="5">
    <dataValidation type="date" operator="greaterThan" allowBlank="1" showInputMessage="1" showErrorMessage="1" sqref="C12:E12">
      <formula1>41275</formula1>
    </dataValidation>
    <dataValidation type="whole" allowBlank="1" showInputMessage="1" showErrorMessage="1" sqref="I85:K85">
      <formula1>0</formula1>
      <formula2>27</formula2>
    </dataValidation>
    <dataValidation type="whole" operator="greaterThan" allowBlank="1" showInputMessage="1" showErrorMessage="1" sqref="E45:F45">
      <formula1>1900</formula1>
    </dataValidation>
    <dataValidation type="decimal" operator="greaterThanOrEqual" allowBlank="1" showInputMessage="1" showErrorMessage="1" sqref="C60:D60">
      <formula1>0</formula1>
    </dataValidation>
    <dataValidation type="whole" allowBlank="1" showInputMessage="1" showErrorMessage="1" sqref="I82:K84 D82:E85">
      <formula1>1</formula1>
      <formula2>5</formula2>
    </dataValidation>
  </dataValidations>
  <printOptions horizontalCentered="1" verticalCentered="1"/>
  <pageMargins left="0.51181102362204722" right="0.62992125984251968" top="0.74803149606299213" bottom="0.23622047244094491" header="0.31496062992125984" footer="0.31496062992125984"/>
  <pageSetup scale="64" orientation="portrait" r:id="rId1"/>
  <headerFooter>
    <oddHeader xml:space="preserve">&amp;R&amp;"-,Negrita"&amp;16CAPITULO 2. REPORTE DE AREA PELIGROSA Y/O AREA PELIGROSA CONFIRMADA </oddHeader>
  </headerFooter>
  <rowBreaks count="1" manualBreakCount="1">
    <brk id="5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Hoja1!$A$2:$A$3</xm:f>
          </x14:formula1>
          <xm:sqref>D28:I28</xm:sqref>
        </x14:dataValidation>
        <x14:dataValidation type="list" allowBlank="1" showInputMessage="1" showErrorMessage="1">
          <x14:formula1>
            <xm:f>Hoja1!$B$2:$B$4</xm:f>
          </x14:formula1>
          <xm:sqref>H36:K36</xm:sqref>
        </x14:dataValidation>
        <x14:dataValidation type="list" allowBlank="1" showInputMessage="1" showErrorMessage="1">
          <x14:formula1>
            <xm:f>Hoja1!$C$2:$C$5</xm:f>
          </x14:formula1>
          <xm:sqref>I70:K71</xm:sqref>
        </x14:dataValidation>
        <x14:dataValidation type="list" allowBlank="1" showInputMessage="1" showErrorMessage="1">
          <x14:formula1>
            <xm:f>Hoja1!$D$2:$D$3</xm:f>
          </x14:formula1>
          <xm:sqref>F66</xm:sqref>
        </x14:dataValidation>
        <x14:dataValidation type="list" allowBlank="1" showInputMessage="1" showErrorMessage="1">
          <x14:formula1>
            <xm:f>Hoja1!$E$2:$E$4</xm:f>
          </x14:formula1>
          <xm:sqref>C72 C70 F70</xm:sqref>
        </x14:dataValidation>
        <x14:dataValidation type="list" allowBlank="1" showInputMessage="1" showErrorMessage="1">
          <x14:formula1>
            <xm:f>Hoja1!$P$2:$P$33</xm:f>
          </x14:formula1>
          <xm:sqref>E16:L16</xm:sqref>
        </x14:dataValidation>
        <x14:dataValidation type="list" allowBlank="1" showInputMessage="1" showErrorMessage="1">
          <x14:formula1>
            <xm:f>Hoja1!$Q$1</xm:f>
          </x14:formula1>
          <xm:sqref>H22 K22 C40 K77 D62 F62 H62 E64 G64 I64 D77 G77 F36 C36 C38 F38</xm:sqref>
        </x14:dataValidation>
        <x14:dataValidation type="list" allowBlank="1" showInputMessage="1" showErrorMessage="1">
          <x14:formula1>
            <xm:f>Hoja1!$K$2:$K$10</xm:f>
          </x14:formula1>
          <xm:sqref>C10:E10</xm:sqref>
        </x14:dataValidation>
        <x14:dataValidation type="list" allowBlank="1" showInputMessage="1" showErrorMessage="1">
          <x14:formula1>
            <xm:f>OFFSET(Hoja1!N3, MATCH(E16,Hoja1!M3:M811,0)-1, 0, COUNTIF(Hoja1!M3:M811, E16), 1)</xm:f>
          </x14:formula1>
          <xm:sqref>E18:H18</xm:sqref>
        </x14:dataValidation>
        <x14:dataValidation type="list" allowBlank="1" showInputMessage="1" showErrorMessage="1">
          <x14:formula1>
            <xm:f>OFFSET(Hoja1!T3, MATCH(K16,Hoja1!S3:S811,0)-1, 0, COUNTIF(Hoja1!S3:S811, K16), 1)</xm:f>
          </x14:formula1>
          <xm:sqref>K18:L18</xm:sqref>
        </x14:dataValidation>
        <x14:dataValidation type="list" allowBlank="1" showInputMessage="1" showErrorMessage="1">
          <x14:formula1>
            <xm:f>OFFSET(Hoja1!R5, MATCH(I16,Hoja1!Q3:Q811,0)-1, 0, COUNTIF(Hoja1!Q3:Q811, I16), 1)</xm:f>
          </x14:formula1>
          <xm:sqref>I18</xm:sqref>
        </x14:dataValidation>
        <x14:dataValidation type="list" allowBlank="1" showInputMessage="1" showErrorMessage="1">
          <x14:formula1>
            <xm:f>OFFSET(Hoja1!#REF!, MATCH(J16,Hoja1!R3:R809,0)-1, 0, COUNTIF(Hoja1!R3:R809, J16), 1)</xm:f>
          </x14:formula1>
          <xm:sqref>J18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1"/>
  <sheetViews>
    <sheetView topLeftCell="I1" workbookViewId="0">
      <selection activeCell="T14" sqref="T14"/>
    </sheetView>
  </sheetViews>
  <sheetFormatPr baseColWidth="10" defaultColWidth="11.5703125" defaultRowHeight="15" x14ac:dyDescent="0.25"/>
  <cols>
    <col min="1" max="1" width="25.140625" bestFit="1" customWidth="1"/>
    <col min="2" max="2" width="44.28515625" customWidth="1"/>
    <col min="3" max="3" width="23.42578125" bestFit="1" customWidth="1"/>
    <col min="6" max="6" width="57.5703125" customWidth="1"/>
    <col min="7" max="7" width="50.28515625" customWidth="1"/>
    <col min="8" max="8" width="21.85546875" customWidth="1"/>
    <col min="9" max="9" width="65.28515625" customWidth="1"/>
    <col min="10" max="10" width="39.140625" customWidth="1"/>
    <col min="18" max="18" width="19.85546875" bestFit="1" customWidth="1"/>
  </cols>
  <sheetData>
    <row r="1" spans="1:23" ht="30" x14ac:dyDescent="0.25">
      <c r="A1" t="s">
        <v>1050</v>
      </c>
      <c r="B1" t="s">
        <v>4</v>
      </c>
      <c r="C1" t="s">
        <v>1051</v>
      </c>
      <c r="D1" t="s">
        <v>89</v>
      </c>
      <c r="E1" t="s">
        <v>91</v>
      </c>
      <c r="F1" t="s">
        <v>47</v>
      </c>
      <c r="G1" t="s">
        <v>49</v>
      </c>
      <c r="H1" t="s">
        <v>50</v>
      </c>
      <c r="I1" t="s">
        <v>53</v>
      </c>
      <c r="J1" t="s">
        <v>55</v>
      </c>
      <c r="K1" t="s">
        <v>942</v>
      </c>
      <c r="M1" t="s">
        <v>98</v>
      </c>
      <c r="N1" t="s">
        <v>99</v>
      </c>
      <c r="P1" t="s">
        <v>98</v>
      </c>
      <c r="Q1" s="2" t="s">
        <v>871</v>
      </c>
      <c r="R1" t="s">
        <v>931</v>
      </c>
      <c r="U1" s="8" t="s">
        <v>958</v>
      </c>
      <c r="W1" s="8" t="s">
        <v>14</v>
      </c>
    </row>
    <row r="2" spans="1:23" ht="30" x14ac:dyDescent="0.25">
      <c r="A2" t="s">
        <v>83</v>
      </c>
      <c r="B2" t="s">
        <v>945</v>
      </c>
      <c r="C2" t="s">
        <v>87</v>
      </c>
      <c r="D2" t="s">
        <v>14</v>
      </c>
      <c r="E2" t="s">
        <v>16</v>
      </c>
      <c r="F2" t="s">
        <v>989</v>
      </c>
      <c r="G2" t="s">
        <v>991</v>
      </c>
      <c r="H2" t="s">
        <v>94</v>
      </c>
      <c r="I2" t="s">
        <v>993</v>
      </c>
      <c r="J2" t="s">
        <v>996</v>
      </c>
      <c r="K2" t="s">
        <v>962</v>
      </c>
      <c r="M2" t="s">
        <v>100</v>
      </c>
      <c r="N2" t="s">
        <v>101</v>
      </c>
      <c r="P2" t="s">
        <v>100</v>
      </c>
      <c r="R2" t="s">
        <v>929</v>
      </c>
      <c r="U2" s="8" t="s">
        <v>959</v>
      </c>
      <c r="W2" s="8" t="s">
        <v>961</v>
      </c>
    </row>
    <row r="3" spans="1:23" ht="45" x14ac:dyDescent="0.25">
      <c r="A3" t="s">
        <v>1034</v>
      </c>
      <c r="B3" t="s">
        <v>85</v>
      </c>
      <c r="C3" t="s">
        <v>18</v>
      </c>
      <c r="D3" t="s">
        <v>15</v>
      </c>
      <c r="E3" t="s">
        <v>92</v>
      </c>
      <c r="F3" t="s">
        <v>1041</v>
      </c>
      <c r="G3" t="s">
        <v>992</v>
      </c>
      <c r="H3" t="s">
        <v>51</v>
      </c>
      <c r="I3" t="s">
        <v>994</v>
      </c>
      <c r="J3" t="s">
        <v>997</v>
      </c>
      <c r="K3" t="s">
        <v>1074</v>
      </c>
      <c r="M3" t="s">
        <v>100</v>
      </c>
      <c r="N3" t="s">
        <v>102</v>
      </c>
      <c r="P3" t="s">
        <v>108</v>
      </c>
      <c r="R3" t="s">
        <v>963</v>
      </c>
      <c r="U3" s="8" t="s">
        <v>988</v>
      </c>
      <c r="W3" s="8" t="s">
        <v>960</v>
      </c>
    </row>
    <row r="4" spans="1:23" x14ac:dyDescent="0.25">
      <c r="B4" t="s">
        <v>86</v>
      </c>
      <c r="C4" t="s">
        <v>1052</v>
      </c>
      <c r="E4" t="s">
        <v>93</v>
      </c>
      <c r="F4" t="s">
        <v>990</v>
      </c>
      <c r="G4" t="s">
        <v>946</v>
      </c>
      <c r="H4" t="s">
        <v>52</v>
      </c>
      <c r="I4" t="s">
        <v>995</v>
      </c>
      <c r="J4" t="s">
        <v>998</v>
      </c>
      <c r="K4" t="s">
        <v>1076</v>
      </c>
      <c r="M4" t="s">
        <v>100</v>
      </c>
      <c r="N4" t="s">
        <v>103</v>
      </c>
      <c r="P4" t="s">
        <v>223</v>
      </c>
      <c r="R4" t="s">
        <v>930</v>
      </c>
    </row>
    <row r="5" spans="1:23" x14ac:dyDescent="0.25">
      <c r="C5" t="s">
        <v>88</v>
      </c>
      <c r="H5" t="s">
        <v>95</v>
      </c>
      <c r="K5" t="s">
        <v>1073</v>
      </c>
      <c r="M5" t="s">
        <v>100</v>
      </c>
      <c r="N5" t="s">
        <v>104</v>
      </c>
      <c r="P5" t="s">
        <v>230</v>
      </c>
      <c r="R5" t="s">
        <v>9</v>
      </c>
    </row>
    <row r="6" spans="1:23" x14ac:dyDescent="0.25">
      <c r="H6" t="s">
        <v>1053</v>
      </c>
      <c r="K6" t="s">
        <v>943</v>
      </c>
      <c r="M6" t="s">
        <v>100</v>
      </c>
      <c r="N6" t="s">
        <v>105</v>
      </c>
      <c r="P6" t="s">
        <v>239</v>
      </c>
    </row>
    <row r="7" spans="1:23" x14ac:dyDescent="0.25">
      <c r="H7" t="s">
        <v>96</v>
      </c>
      <c r="K7" t="s">
        <v>1072</v>
      </c>
      <c r="M7" t="s">
        <v>100</v>
      </c>
      <c r="N7" t="s">
        <v>106</v>
      </c>
      <c r="P7" t="s">
        <v>241</v>
      </c>
    </row>
    <row r="8" spans="1:23" x14ac:dyDescent="0.25">
      <c r="K8" t="s">
        <v>1075</v>
      </c>
      <c r="M8" t="s">
        <v>100</v>
      </c>
      <c r="N8" t="s">
        <v>107</v>
      </c>
      <c r="P8" t="s">
        <v>277</v>
      </c>
    </row>
    <row r="9" spans="1:23" x14ac:dyDescent="0.25">
      <c r="M9" t="s">
        <v>108</v>
      </c>
      <c r="N9" t="s">
        <v>109</v>
      </c>
      <c r="P9" t="s">
        <v>131</v>
      </c>
    </row>
    <row r="10" spans="1:23" x14ac:dyDescent="0.25">
      <c r="M10" t="s">
        <v>108</v>
      </c>
      <c r="N10" t="s">
        <v>110</v>
      </c>
      <c r="P10" t="s">
        <v>346</v>
      </c>
    </row>
    <row r="11" spans="1:23" x14ac:dyDescent="0.25">
      <c r="M11" t="s">
        <v>108</v>
      </c>
      <c r="N11" t="s">
        <v>111</v>
      </c>
      <c r="P11" t="s">
        <v>363</v>
      </c>
      <c r="T11">
        <v>1</v>
      </c>
    </row>
    <row r="12" spans="1:23" x14ac:dyDescent="0.25">
      <c r="M12" t="s">
        <v>108</v>
      </c>
      <c r="N12" t="s">
        <v>112</v>
      </c>
      <c r="P12" t="s">
        <v>379</v>
      </c>
      <c r="T12">
        <v>3</v>
      </c>
    </row>
    <row r="13" spans="1:23" x14ac:dyDescent="0.25">
      <c r="M13" t="s">
        <v>108</v>
      </c>
      <c r="N13" t="s">
        <v>113</v>
      </c>
      <c r="P13" t="s">
        <v>417</v>
      </c>
      <c r="T13">
        <v>5</v>
      </c>
    </row>
    <row r="14" spans="1:23" x14ac:dyDescent="0.25">
      <c r="M14" t="s">
        <v>108</v>
      </c>
      <c r="N14" t="s">
        <v>114</v>
      </c>
      <c r="P14" t="s">
        <v>441</v>
      </c>
    </row>
    <row r="15" spans="1:23" x14ac:dyDescent="0.25">
      <c r="M15" t="s">
        <v>108</v>
      </c>
      <c r="N15" t="s">
        <v>115</v>
      </c>
      <c r="P15" t="s">
        <v>469</v>
      </c>
    </row>
    <row r="16" spans="1:23" x14ac:dyDescent="0.25">
      <c r="M16" t="s">
        <v>108</v>
      </c>
      <c r="N16" t="s">
        <v>116</v>
      </c>
      <c r="P16" t="s">
        <v>479</v>
      </c>
    </row>
    <row r="17" spans="13:16" x14ac:dyDescent="0.25">
      <c r="M17" t="s">
        <v>108</v>
      </c>
      <c r="N17" t="s">
        <v>117</v>
      </c>
      <c r="P17" t="s">
        <v>550</v>
      </c>
    </row>
    <row r="18" spans="13:16" x14ac:dyDescent="0.25">
      <c r="M18" t="s">
        <v>108</v>
      </c>
      <c r="N18" t="s">
        <v>118</v>
      </c>
      <c r="P18" t="s">
        <v>554</v>
      </c>
    </row>
    <row r="19" spans="13:16" x14ac:dyDescent="0.25">
      <c r="M19" t="s">
        <v>108</v>
      </c>
      <c r="N19" t="s">
        <v>119</v>
      </c>
      <c r="P19" t="s">
        <v>557</v>
      </c>
    </row>
    <row r="20" spans="13:16" x14ac:dyDescent="0.25">
      <c r="M20" t="s">
        <v>108</v>
      </c>
      <c r="N20" t="s">
        <v>120</v>
      </c>
      <c r="P20" t="s">
        <v>587</v>
      </c>
    </row>
    <row r="21" spans="13:16" x14ac:dyDescent="0.25">
      <c r="M21" t="s">
        <v>108</v>
      </c>
      <c r="N21" t="s">
        <v>121</v>
      </c>
      <c r="P21" t="s">
        <v>601</v>
      </c>
    </row>
    <row r="22" spans="13:16" x14ac:dyDescent="0.25">
      <c r="M22" t="s">
        <v>108</v>
      </c>
      <c r="N22" t="s">
        <v>122</v>
      </c>
      <c r="P22" t="s">
        <v>613</v>
      </c>
    </row>
    <row r="23" spans="13:16" x14ac:dyDescent="0.25">
      <c r="M23" t="s">
        <v>108</v>
      </c>
      <c r="N23" t="s">
        <v>123</v>
      </c>
      <c r="P23" t="s">
        <v>173</v>
      </c>
    </row>
    <row r="24" spans="13:16" x14ac:dyDescent="0.25">
      <c r="M24" t="s">
        <v>108</v>
      </c>
      <c r="N24" t="s">
        <v>124</v>
      </c>
      <c r="P24" t="s">
        <v>677</v>
      </c>
    </row>
    <row r="25" spans="13:16" x14ac:dyDescent="0.25">
      <c r="M25" t="s">
        <v>108</v>
      </c>
      <c r="N25" t="s">
        <v>125</v>
      </c>
      <c r="P25" t="s">
        <v>709</v>
      </c>
    </row>
    <row r="26" spans="13:16" x14ac:dyDescent="0.25">
      <c r="M26" t="s">
        <v>108</v>
      </c>
      <c r="N26" t="s">
        <v>126</v>
      </c>
      <c r="P26" t="s">
        <v>719</v>
      </c>
    </row>
    <row r="27" spans="13:16" x14ac:dyDescent="0.25">
      <c r="M27" t="s">
        <v>108</v>
      </c>
      <c r="N27" t="s">
        <v>127</v>
      </c>
      <c r="P27" t="s">
        <v>340</v>
      </c>
    </row>
    <row r="28" spans="13:16" x14ac:dyDescent="0.25">
      <c r="M28" t="s">
        <v>108</v>
      </c>
      <c r="N28" t="s">
        <v>128</v>
      </c>
      <c r="P28" t="s">
        <v>737</v>
      </c>
    </row>
    <row r="29" spans="13:16" x14ac:dyDescent="0.25">
      <c r="M29" t="s">
        <v>108</v>
      </c>
      <c r="N29" t="s">
        <v>129</v>
      </c>
      <c r="P29" t="s">
        <v>411</v>
      </c>
    </row>
    <row r="30" spans="13:16" x14ac:dyDescent="0.25">
      <c r="M30" t="s">
        <v>108</v>
      </c>
      <c r="N30" t="s">
        <v>130</v>
      </c>
      <c r="P30" t="s">
        <v>799</v>
      </c>
    </row>
    <row r="31" spans="13:16" x14ac:dyDescent="0.25">
      <c r="M31" t="s">
        <v>108</v>
      </c>
      <c r="N31" t="s">
        <v>131</v>
      </c>
      <c r="P31" t="s">
        <v>836</v>
      </c>
    </row>
    <row r="32" spans="13:16" x14ac:dyDescent="0.25">
      <c r="M32" t="s">
        <v>108</v>
      </c>
      <c r="N32" t="s">
        <v>132</v>
      </c>
      <c r="P32" t="s">
        <v>864</v>
      </c>
    </row>
    <row r="33" spans="13:16" x14ac:dyDescent="0.25">
      <c r="M33" t="s">
        <v>108</v>
      </c>
      <c r="N33" t="s">
        <v>133</v>
      </c>
      <c r="P33" t="s">
        <v>867</v>
      </c>
    </row>
    <row r="34" spans="13:16" x14ac:dyDescent="0.25">
      <c r="M34" t="s">
        <v>108</v>
      </c>
      <c r="N34" t="s">
        <v>134</v>
      </c>
    </row>
    <row r="35" spans="13:16" x14ac:dyDescent="0.25">
      <c r="M35" t="s">
        <v>108</v>
      </c>
      <c r="N35" t="s">
        <v>135</v>
      </c>
    </row>
    <row r="36" spans="13:16" x14ac:dyDescent="0.25">
      <c r="M36" t="s">
        <v>108</v>
      </c>
      <c r="N36" t="s">
        <v>136</v>
      </c>
    </row>
    <row r="37" spans="13:16" x14ac:dyDescent="0.25">
      <c r="M37" t="s">
        <v>108</v>
      </c>
      <c r="N37" t="s">
        <v>137</v>
      </c>
    </row>
    <row r="38" spans="13:16" x14ac:dyDescent="0.25">
      <c r="M38" t="s">
        <v>108</v>
      </c>
      <c r="N38" t="s">
        <v>138</v>
      </c>
    </row>
    <row r="39" spans="13:16" x14ac:dyDescent="0.25">
      <c r="M39" t="s">
        <v>108</v>
      </c>
      <c r="N39" t="s">
        <v>139</v>
      </c>
    </row>
    <row r="40" spans="13:16" x14ac:dyDescent="0.25">
      <c r="M40" t="s">
        <v>108</v>
      </c>
      <c r="N40" t="s">
        <v>140</v>
      </c>
    </row>
    <row r="41" spans="13:16" x14ac:dyDescent="0.25">
      <c r="M41" t="s">
        <v>108</v>
      </c>
      <c r="N41" t="s">
        <v>141</v>
      </c>
    </row>
    <row r="42" spans="13:16" x14ac:dyDescent="0.25">
      <c r="M42" t="s">
        <v>108</v>
      </c>
      <c r="N42" t="s">
        <v>142</v>
      </c>
    </row>
    <row r="43" spans="13:16" x14ac:dyDescent="0.25">
      <c r="M43" t="s">
        <v>108</v>
      </c>
      <c r="N43" t="s">
        <v>143</v>
      </c>
    </row>
    <row r="44" spans="13:16" x14ac:dyDescent="0.25">
      <c r="M44" t="s">
        <v>108</v>
      </c>
      <c r="N44" t="s">
        <v>144</v>
      </c>
    </row>
    <row r="45" spans="13:16" x14ac:dyDescent="0.25">
      <c r="M45" t="s">
        <v>108</v>
      </c>
      <c r="N45" t="s">
        <v>145</v>
      </c>
    </row>
    <row r="46" spans="13:16" x14ac:dyDescent="0.25">
      <c r="M46" t="s">
        <v>108</v>
      </c>
      <c r="N46" t="s">
        <v>146</v>
      </c>
    </row>
    <row r="47" spans="13:16" x14ac:dyDescent="0.25">
      <c r="M47" t="s">
        <v>108</v>
      </c>
      <c r="N47" t="s">
        <v>147</v>
      </c>
    </row>
    <row r="48" spans="13:16" x14ac:dyDescent="0.25">
      <c r="M48" t="s">
        <v>108</v>
      </c>
      <c r="N48" t="s">
        <v>148</v>
      </c>
    </row>
    <row r="49" spans="13:14" x14ac:dyDescent="0.25">
      <c r="M49" t="s">
        <v>108</v>
      </c>
      <c r="N49" t="s">
        <v>149</v>
      </c>
    </row>
    <row r="50" spans="13:14" x14ac:dyDescent="0.25">
      <c r="M50" t="s">
        <v>108</v>
      </c>
      <c r="N50" t="s">
        <v>150</v>
      </c>
    </row>
    <row r="51" spans="13:14" x14ac:dyDescent="0.25">
      <c r="M51" t="s">
        <v>108</v>
      </c>
      <c r="N51" t="s">
        <v>151</v>
      </c>
    </row>
    <row r="52" spans="13:14" x14ac:dyDescent="0.25">
      <c r="M52" t="s">
        <v>108</v>
      </c>
      <c r="N52" t="s">
        <v>152</v>
      </c>
    </row>
    <row r="53" spans="13:14" x14ac:dyDescent="0.25">
      <c r="M53" t="s">
        <v>108</v>
      </c>
      <c r="N53" t="s">
        <v>153</v>
      </c>
    </row>
    <row r="54" spans="13:14" x14ac:dyDescent="0.25">
      <c r="M54" t="s">
        <v>108</v>
      </c>
      <c r="N54" t="s">
        <v>154</v>
      </c>
    </row>
    <row r="55" spans="13:14" x14ac:dyDescent="0.25">
      <c r="M55" t="s">
        <v>108</v>
      </c>
      <c r="N55" t="s">
        <v>155</v>
      </c>
    </row>
    <row r="56" spans="13:14" x14ac:dyDescent="0.25">
      <c r="M56" t="s">
        <v>108</v>
      </c>
      <c r="N56" t="s">
        <v>156</v>
      </c>
    </row>
    <row r="57" spans="13:14" x14ac:dyDescent="0.25">
      <c r="M57" t="s">
        <v>108</v>
      </c>
      <c r="N57" t="s">
        <v>157</v>
      </c>
    </row>
    <row r="58" spans="13:14" x14ac:dyDescent="0.25">
      <c r="M58" t="s">
        <v>108</v>
      </c>
      <c r="N58" t="s">
        <v>158</v>
      </c>
    </row>
    <row r="59" spans="13:14" x14ac:dyDescent="0.25">
      <c r="M59" t="s">
        <v>108</v>
      </c>
      <c r="N59" t="s">
        <v>159</v>
      </c>
    </row>
    <row r="60" spans="13:14" x14ac:dyDescent="0.25">
      <c r="M60" t="s">
        <v>108</v>
      </c>
      <c r="N60" t="s">
        <v>160</v>
      </c>
    </row>
    <row r="61" spans="13:14" x14ac:dyDescent="0.25">
      <c r="M61" t="s">
        <v>108</v>
      </c>
      <c r="N61" t="s">
        <v>161</v>
      </c>
    </row>
    <row r="62" spans="13:14" x14ac:dyDescent="0.25">
      <c r="M62" t="s">
        <v>108</v>
      </c>
      <c r="N62" t="s">
        <v>162</v>
      </c>
    </row>
    <row r="63" spans="13:14" x14ac:dyDescent="0.25">
      <c r="M63" t="s">
        <v>108</v>
      </c>
      <c r="N63" t="s">
        <v>163</v>
      </c>
    </row>
    <row r="64" spans="13:14" x14ac:dyDescent="0.25">
      <c r="M64" t="s">
        <v>108</v>
      </c>
      <c r="N64" t="s">
        <v>164</v>
      </c>
    </row>
    <row r="65" spans="13:14" x14ac:dyDescent="0.25">
      <c r="M65" t="s">
        <v>108</v>
      </c>
      <c r="N65" t="s">
        <v>165</v>
      </c>
    </row>
    <row r="66" spans="13:14" x14ac:dyDescent="0.25">
      <c r="M66" t="s">
        <v>108</v>
      </c>
      <c r="N66" t="s">
        <v>166</v>
      </c>
    </row>
    <row r="67" spans="13:14" x14ac:dyDescent="0.25">
      <c r="M67" t="s">
        <v>108</v>
      </c>
      <c r="N67" t="s">
        <v>167</v>
      </c>
    </row>
    <row r="68" spans="13:14" x14ac:dyDescent="0.25">
      <c r="M68" t="s">
        <v>108</v>
      </c>
      <c r="N68" t="s">
        <v>168</v>
      </c>
    </row>
    <row r="69" spans="13:14" x14ac:dyDescent="0.25">
      <c r="M69" t="s">
        <v>108</v>
      </c>
      <c r="N69" t="s">
        <v>169</v>
      </c>
    </row>
    <row r="70" spans="13:14" x14ac:dyDescent="0.25">
      <c r="M70" t="s">
        <v>108</v>
      </c>
      <c r="N70" t="s">
        <v>170</v>
      </c>
    </row>
    <row r="71" spans="13:14" x14ac:dyDescent="0.25">
      <c r="M71" t="s">
        <v>108</v>
      </c>
      <c r="N71" t="s">
        <v>171</v>
      </c>
    </row>
    <row r="72" spans="13:14" x14ac:dyDescent="0.25">
      <c r="M72" t="s">
        <v>108</v>
      </c>
      <c r="N72" t="s">
        <v>172</v>
      </c>
    </row>
    <row r="73" spans="13:14" x14ac:dyDescent="0.25">
      <c r="M73" t="s">
        <v>108</v>
      </c>
      <c r="N73" t="s">
        <v>173</v>
      </c>
    </row>
    <row r="74" spans="13:14" x14ac:dyDescent="0.25">
      <c r="M74" t="s">
        <v>108</v>
      </c>
      <c r="N74" t="s">
        <v>174</v>
      </c>
    </row>
    <row r="75" spans="13:14" x14ac:dyDescent="0.25">
      <c r="M75" t="s">
        <v>108</v>
      </c>
      <c r="N75" t="s">
        <v>175</v>
      </c>
    </row>
    <row r="76" spans="13:14" x14ac:dyDescent="0.25">
      <c r="M76" t="s">
        <v>108</v>
      </c>
      <c r="N76" t="s">
        <v>176</v>
      </c>
    </row>
    <row r="77" spans="13:14" x14ac:dyDescent="0.25">
      <c r="M77" t="s">
        <v>108</v>
      </c>
      <c r="N77" t="s">
        <v>177</v>
      </c>
    </row>
    <row r="78" spans="13:14" x14ac:dyDescent="0.25">
      <c r="M78" t="s">
        <v>108</v>
      </c>
      <c r="N78" t="s">
        <v>178</v>
      </c>
    </row>
    <row r="79" spans="13:14" x14ac:dyDescent="0.25">
      <c r="M79" t="s">
        <v>108</v>
      </c>
      <c r="N79" t="s">
        <v>179</v>
      </c>
    </row>
    <row r="80" spans="13:14" x14ac:dyDescent="0.25">
      <c r="M80" t="s">
        <v>108</v>
      </c>
      <c r="N80" t="s">
        <v>180</v>
      </c>
    </row>
    <row r="81" spans="13:14" x14ac:dyDescent="0.25">
      <c r="M81" t="s">
        <v>108</v>
      </c>
      <c r="N81" t="s">
        <v>181</v>
      </c>
    </row>
    <row r="82" spans="13:14" x14ac:dyDescent="0.25">
      <c r="M82" t="s">
        <v>108</v>
      </c>
      <c r="N82" t="s">
        <v>182</v>
      </c>
    </row>
    <row r="83" spans="13:14" x14ac:dyDescent="0.25">
      <c r="M83" t="s">
        <v>108</v>
      </c>
      <c r="N83" t="s">
        <v>183</v>
      </c>
    </row>
    <row r="84" spans="13:14" x14ac:dyDescent="0.25">
      <c r="M84" t="s">
        <v>108</v>
      </c>
      <c r="N84" t="s">
        <v>184</v>
      </c>
    </row>
    <row r="85" spans="13:14" x14ac:dyDescent="0.25">
      <c r="M85" t="s">
        <v>108</v>
      </c>
      <c r="N85" t="s">
        <v>185</v>
      </c>
    </row>
    <row r="86" spans="13:14" x14ac:dyDescent="0.25">
      <c r="M86" t="s">
        <v>108</v>
      </c>
      <c r="N86" t="s">
        <v>186</v>
      </c>
    </row>
    <row r="87" spans="13:14" x14ac:dyDescent="0.25">
      <c r="M87" t="s">
        <v>108</v>
      </c>
      <c r="N87" t="s">
        <v>187</v>
      </c>
    </row>
    <row r="88" spans="13:14" x14ac:dyDescent="0.25">
      <c r="M88" t="s">
        <v>108</v>
      </c>
      <c r="N88" t="s">
        <v>188</v>
      </c>
    </row>
    <row r="89" spans="13:14" x14ac:dyDescent="0.25">
      <c r="M89" t="s">
        <v>108</v>
      </c>
      <c r="N89" t="s">
        <v>189</v>
      </c>
    </row>
    <row r="90" spans="13:14" x14ac:dyDescent="0.25">
      <c r="M90" t="s">
        <v>108</v>
      </c>
      <c r="N90" t="s">
        <v>190</v>
      </c>
    </row>
    <row r="91" spans="13:14" x14ac:dyDescent="0.25">
      <c r="M91" t="s">
        <v>108</v>
      </c>
      <c r="N91" t="s">
        <v>191</v>
      </c>
    </row>
    <row r="92" spans="13:14" x14ac:dyDescent="0.25">
      <c r="M92" t="s">
        <v>108</v>
      </c>
      <c r="N92" t="s">
        <v>192</v>
      </c>
    </row>
    <row r="93" spans="13:14" x14ac:dyDescent="0.25">
      <c r="M93" t="s">
        <v>108</v>
      </c>
      <c r="N93" t="s">
        <v>193</v>
      </c>
    </row>
    <row r="94" spans="13:14" x14ac:dyDescent="0.25">
      <c r="M94" t="s">
        <v>108</v>
      </c>
      <c r="N94" t="s">
        <v>194</v>
      </c>
    </row>
    <row r="95" spans="13:14" x14ac:dyDescent="0.25">
      <c r="M95" t="s">
        <v>108</v>
      </c>
      <c r="N95" t="s">
        <v>195</v>
      </c>
    </row>
    <row r="96" spans="13:14" x14ac:dyDescent="0.25">
      <c r="M96" t="s">
        <v>108</v>
      </c>
      <c r="N96" t="s">
        <v>196</v>
      </c>
    </row>
    <row r="97" spans="13:14" x14ac:dyDescent="0.25">
      <c r="M97" t="s">
        <v>108</v>
      </c>
      <c r="N97" t="s">
        <v>197</v>
      </c>
    </row>
    <row r="98" spans="13:14" x14ac:dyDescent="0.25">
      <c r="M98" t="s">
        <v>108</v>
      </c>
      <c r="N98" t="s">
        <v>198</v>
      </c>
    </row>
    <row r="99" spans="13:14" x14ac:dyDescent="0.25">
      <c r="M99" t="s">
        <v>108</v>
      </c>
      <c r="N99" t="s">
        <v>199</v>
      </c>
    </row>
    <row r="100" spans="13:14" x14ac:dyDescent="0.25">
      <c r="M100" t="s">
        <v>108</v>
      </c>
      <c r="N100" t="s">
        <v>200</v>
      </c>
    </row>
    <row r="101" spans="13:14" x14ac:dyDescent="0.25">
      <c r="M101" t="s">
        <v>108</v>
      </c>
      <c r="N101" t="s">
        <v>201</v>
      </c>
    </row>
    <row r="102" spans="13:14" x14ac:dyDescent="0.25">
      <c r="M102" t="s">
        <v>108</v>
      </c>
      <c r="N102" t="s">
        <v>202</v>
      </c>
    </row>
    <row r="103" spans="13:14" x14ac:dyDescent="0.25">
      <c r="M103" t="s">
        <v>108</v>
      </c>
      <c r="N103" t="s">
        <v>203</v>
      </c>
    </row>
    <row r="104" spans="13:14" x14ac:dyDescent="0.25">
      <c r="M104" t="s">
        <v>108</v>
      </c>
      <c r="N104" t="s">
        <v>204</v>
      </c>
    </row>
    <row r="105" spans="13:14" x14ac:dyDescent="0.25">
      <c r="M105" t="s">
        <v>108</v>
      </c>
      <c r="N105" t="s">
        <v>205</v>
      </c>
    </row>
    <row r="106" spans="13:14" x14ac:dyDescent="0.25">
      <c r="M106" t="s">
        <v>108</v>
      </c>
      <c r="N106" t="s">
        <v>206</v>
      </c>
    </row>
    <row r="107" spans="13:14" x14ac:dyDescent="0.25">
      <c r="M107" t="s">
        <v>108</v>
      </c>
      <c r="N107" t="s">
        <v>207</v>
      </c>
    </row>
    <row r="108" spans="13:14" x14ac:dyDescent="0.25">
      <c r="M108" t="s">
        <v>108</v>
      </c>
      <c r="N108" t="s">
        <v>208</v>
      </c>
    </row>
    <row r="109" spans="13:14" x14ac:dyDescent="0.25">
      <c r="M109" t="s">
        <v>108</v>
      </c>
      <c r="N109" t="s">
        <v>209</v>
      </c>
    </row>
    <row r="110" spans="13:14" x14ac:dyDescent="0.25">
      <c r="M110" t="s">
        <v>108</v>
      </c>
      <c r="N110" t="s">
        <v>210</v>
      </c>
    </row>
    <row r="111" spans="13:14" x14ac:dyDescent="0.25">
      <c r="M111" t="s">
        <v>108</v>
      </c>
      <c r="N111" t="s">
        <v>211</v>
      </c>
    </row>
    <row r="112" spans="13:14" x14ac:dyDescent="0.25">
      <c r="M112" t="s">
        <v>108</v>
      </c>
      <c r="N112" t="s">
        <v>212</v>
      </c>
    </row>
    <row r="113" spans="13:14" x14ac:dyDescent="0.25">
      <c r="M113" t="s">
        <v>108</v>
      </c>
      <c r="N113" t="s">
        <v>213</v>
      </c>
    </row>
    <row r="114" spans="13:14" x14ac:dyDescent="0.25">
      <c r="M114" t="s">
        <v>108</v>
      </c>
      <c r="N114" t="s">
        <v>214</v>
      </c>
    </row>
    <row r="115" spans="13:14" x14ac:dyDescent="0.25">
      <c r="M115" t="s">
        <v>108</v>
      </c>
      <c r="N115" t="s">
        <v>215</v>
      </c>
    </row>
    <row r="116" spans="13:14" x14ac:dyDescent="0.25">
      <c r="M116" t="s">
        <v>108</v>
      </c>
      <c r="N116" t="s">
        <v>216</v>
      </c>
    </row>
    <row r="117" spans="13:14" x14ac:dyDescent="0.25">
      <c r="M117" t="s">
        <v>108</v>
      </c>
      <c r="N117" t="s">
        <v>217</v>
      </c>
    </row>
    <row r="118" spans="13:14" x14ac:dyDescent="0.25">
      <c r="M118" t="s">
        <v>108</v>
      </c>
      <c r="N118" t="s">
        <v>218</v>
      </c>
    </row>
    <row r="119" spans="13:14" x14ac:dyDescent="0.25">
      <c r="M119" t="s">
        <v>108</v>
      </c>
      <c r="N119" t="s">
        <v>219</v>
      </c>
    </row>
    <row r="120" spans="13:14" x14ac:dyDescent="0.25">
      <c r="M120" t="s">
        <v>108</v>
      </c>
      <c r="N120" t="s">
        <v>220</v>
      </c>
    </row>
    <row r="121" spans="13:14" x14ac:dyDescent="0.25">
      <c r="M121" t="s">
        <v>108</v>
      </c>
      <c r="N121" t="s">
        <v>221</v>
      </c>
    </row>
    <row r="122" spans="13:14" x14ac:dyDescent="0.25">
      <c r="M122" t="s">
        <v>108</v>
      </c>
      <c r="N122" t="s">
        <v>222</v>
      </c>
    </row>
    <row r="123" spans="13:14" x14ac:dyDescent="0.25">
      <c r="M123" t="s">
        <v>223</v>
      </c>
      <c r="N123" t="s">
        <v>223</v>
      </c>
    </row>
    <row r="124" spans="13:14" x14ac:dyDescent="0.25">
      <c r="M124" t="s">
        <v>223</v>
      </c>
      <c r="N124" t="s">
        <v>224</v>
      </c>
    </row>
    <row r="125" spans="13:14" x14ac:dyDescent="0.25">
      <c r="M125" t="s">
        <v>223</v>
      </c>
      <c r="N125" t="s">
        <v>225</v>
      </c>
    </row>
    <row r="126" spans="13:14" x14ac:dyDescent="0.25">
      <c r="M126" t="s">
        <v>223</v>
      </c>
      <c r="N126" t="s">
        <v>226</v>
      </c>
    </row>
    <row r="127" spans="13:14" x14ac:dyDescent="0.25">
      <c r="M127" t="s">
        <v>223</v>
      </c>
      <c r="N127" t="s">
        <v>227</v>
      </c>
    </row>
    <row r="128" spans="13:14" x14ac:dyDescent="0.25">
      <c r="M128" t="s">
        <v>223</v>
      </c>
      <c r="N128" t="s">
        <v>228</v>
      </c>
    </row>
    <row r="129" spans="13:14" x14ac:dyDescent="0.25">
      <c r="M129" t="s">
        <v>223</v>
      </c>
      <c r="N129" t="s">
        <v>229</v>
      </c>
    </row>
    <row r="130" spans="13:14" x14ac:dyDescent="0.25">
      <c r="M130" t="s">
        <v>230</v>
      </c>
      <c r="N130" t="s">
        <v>231</v>
      </c>
    </row>
    <row r="131" spans="13:14" x14ac:dyDescent="0.25">
      <c r="M131" t="s">
        <v>230</v>
      </c>
      <c r="N131" t="s">
        <v>232</v>
      </c>
    </row>
    <row r="132" spans="13:14" x14ac:dyDescent="0.25">
      <c r="M132" t="s">
        <v>230</v>
      </c>
      <c r="N132" t="s">
        <v>233</v>
      </c>
    </row>
    <row r="133" spans="13:14" x14ac:dyDescent="0.25">
      <c r="M133" t="s">
        <v>230</v>
      </c>
      <c r="N133" t="s">
        <v>234</v>
      </c>
    </row>
    <row r="134" spans="13:14" x14ac:dyDescent="0.25">
      <c r="M134" t="s">
        <v>230</v>
      </c>
      <c r="N134" t="s">
        <v>235</v>
      </c>
    </row>
    <row r="135" spans="13:14" x14ac:dyDescent="0.25">
      <c r="M135" t="s">
        <v>230</v>
      </c>
      <c r="N135" t="s">
        <v>236</v>
      </c>
    </row>
    <row r="136" spans="13:14" x14ac:dyDescent="0.25">
      <c r="M136" t="s">
        <v>230</v>
      </c>
      <c r="N136" t="s">
        <v>184</v>
      </c>
    </row>
    <row r="137" spans="13:14" x14ac:dyDescent="0.25">
      <c r="M137" t="s">
        <v>230</v>
      </c>
      <c r="N137" t="s">
        <v>237</v>
      </c>
    </row>
    <row r="138" spans="13:14" x14ac:dyDescent="0.25">
      <c r="M138" t="s">
        <v>230</v>
      </c>
      <c r="N138" t="s">
        <v>238</v>
      </c>
    </row>
    <row r="139" spans="13:14" x14ac:dyDescent="0.25">
      <c r="M139" t="s">
        <v>239</v>
      </c>
      <c r="N139" t="s">
        <v>240</v>
      </c>
    </row>
    <row r="140" spans="13:14" x14ac:dyDescent="0.25">
      <c r="M140" t="s">
        <v>241</v>
      </c>
      <c r="N140" t="s">
        <v>242</v>
      </c>
    </row>
    <row r="141" spans="13:14" x14ac:dyDescent="0.25">
      <c r="M141" t="s">
        <v>241</v>
      </c>
      <c r="N141" t="s">
        <v>243</v>
      </c>
    </row>
    <row r="142" spans="13:14" x14ac:dyDescent="0.25">
      <c r="M142" t="s">
        <v>241</v>
      </c>
      <c r="N142" t="s">
        <v>244</v>
      </c>
    </row>
    <row r="143" spans="13:14" x14ac:dyDescent="0.25">
      <c r="M143" t="s">
        <v>241</v>
      </c>
      <c r="N143" t="s">
        <v>245</v>
      </c>
    </row>
    <row r="144" spans="13:14" x14ac:dyDescent="0.25">
      <c r="M144" t="s">
        <v>241</v>
      </c>
      <c r="N144" t="s">
        <v>246</v>
      </c>
    </row>
    <row r="145" spans="13:14" x14ac:dyDescent="0.25">
      <c r="M145" t="s">
        <v>241</v>
      </c>
      <c r="N145" t="s">
        <v>247</v>
      </c>
    </row>
    <row r="146" spans="13:14" x14ac:dyDescent="0.25">
      <c r="M146" t="s">
        <v>241</v>
      </c>
      <c r="N146" t="s">
        <v>248</v>
      </c>
    </row>
    <row r="147" spans="13:14" x14ac:dyDescent="0.25">
      <c r="M147" t="s">
        <v>241</v>
      </c>
      <c r="N147" t="s">
        <v>249</v>
      </c>
    </row>
    <row r="148" spans="13:14" x14ac:dyDescent="0.25">
      <c r="M148" t="s">
        <v>241</v>
      </c>
      <c r="N148" t="s">
        <v>250</v>
      </c>
    </row>
    <row r="149" spans="13:14" x14ac:dyDescent="0.25">
      <c r="M149" t="s">
        <v>241</v>
      </c>
      <c r="N149" t="s">
        <v>251</v>
      </c>
    </row>
    <row r="150" spans="13:14" x14ac:dyDescent="0.25">
      <c r="M150" t="s">
        <v>241</v>
      </c>
      <c r="N150" t="s">
        <v>252</v>
      </c>
    </row>
    <row r="151" spans="13:14" x14ac:dyDescent="0.25">
      <c r="M151" t="s">
        <v>241</v>
      </c>
      <c r="N151" t="s">
        <v>253</v>
      </c>
    </row>
    <row r="152" spans="13:14" x14ac:dyDescent="0.25">
      <c r="M152" t="s">
        <v>241</v>
      </c>
      <c r="N152" t="s">
        <v>254</v>
      </c>
    </row>
    <row r="153" spans="13:14" x14ac:dyDescent="0.25">
      <c r="M153" t="s">
        <v>241</v>
      </c>
      <c r="N153" t="s">
        <v>255</v>
      </c>
    </row>
    <row r="154" spans="13:14" x14ac:dyDescent="0.25">
      <c r="M154" t="s">
        <v>241</v>
      </c>
      <c r="N154" t="s">
        <v>256</v>
      </c>
    </row>
    <row r="155" spans="13:14" x14ac:dyDescent="0.25">
      <c r="M155" t="s">
        <v>241</v>
      </c>
      <c r="N155" t="s">
        <v>257</v>
      </c>
    </row>
    <row r="156" spans="13:14" x14ac:dyDescent="0.25">
      <c r="M156" t="s">
        <v>241</v>
      </c>
      <c r="N156" t="s">
        <v>258</v>
      </c>
    </row>
    <row r="157" spans="13:14" x14ac:dyDescent="0.25">
      <c r="M157" t="s">
        <v>241</v>
      </c>
      <c r="N157" t="s">
        <v>259</v>
      </c>
    </row>
    <row r="158" spans="13:14" x14ac:dyDescent="0.25">
      <c r="M158" t="s">
        <v>241</v>
      </c>
      <c r="N158" t="s">
        <v>260</v>
      </c>
    </row>
    <row r="159" spans="13:14" x14ac:dyDescent="0.25">
      <c r="M159" t="s">
        <v>241</v>
      </c>
      <c r="N159" t="s">
        <v>261</v>
      </c>
    </row>
    <row r="160" spans="13:14" x14ac:dyDescent="0.25">
      <c r="M160" t="s">
        <v>241</v>
      </c>
      <c r="N160" t="s">
        <v>262</v>
      </c>
    </row>
    <row r="161" spans="13:14" x14ac:dyDescent="0.25">
      <c r="M161" t="s">
        <v>241</v>
      </c>
      <c r="N161" t="s">
        <v>263</v>
      </c>
    </row>
    <row r="162" spans="13:14" x14ac:dyDescent="0.25">
      <c r="M162" t="s">
        <v>241</v>
      </c>
      <c r="N162" t="s">
        <v>264</v>
      </c>
    </row>
    <row r="163" spans="13:14" x14ac:dyDescent="0.25">
      <c r="M163" t="s">
        <v>241</v>
      </c>
      <c r="N163" t="s">
        <v>265</v>
      </c>
    </row>
    <row r="164" spans="13:14" x14ac:dyDescent="0.25">
      <c r="M164" t="s">
        <v>241</v>
      </c>
      <c r="N164" t="s">
        <v>266</v>
      </c>
    </row>
    <row r="165" spans="13:14" x14ac:dyDescent="0.25">
      <c r="M165" t="s">
        <v>241</v>
      </c>
      <c r="N165" t="s">
        <v>267</v>
      </c>
    </row>
    <row r="166" spans="13:14" x14ac:dyDescent="0.25">
      <c r="M166" t="s">
        <v>241</v>
      </c>
      <c r="N166" t="s">
        <v>268</v>
      </c>
    </row>
    <row r="167" spans="13:14" x14ac:dyDescent="0.25">
      <c r="M167" t="s">
        <v>241</v>
      </c>
      <c r="N167" t="s">
        <v>269</v>
      </c>
    </row>
    <row r="168" spans="13:14" x14ac:dyDescent="0.25">
      <c r="M168" t="s">
        <v>241</v>
      </c>
      <c r="N168" t="s">
        <v>270</v>
      </c>
    </row>
    <row r="169" spans="13:14" x14ac:dyDescent="0.25">
      <c r="M169" t="s">
        <v>241</v>
      </c>
      <c r="N169" t="s">
        <v>271</v>
      </c>
    </row>
    <row r="170" spans="13:14" x14ac:dyDescent="0.25">
      <c r="M170" t="s">
        <v>241</v>
      </c>
      <c r="N170" t="s">
        <v>272</v>
      </c>
    </row>
    <row r="171" spans="13:14" x14ac:dyDescent="0.25">
      <c r="M171" t="s">
        <v>241</v>
      </c>
      <c r="N171" t="s">
        <v>273</v>
      </c>
    </row>
    <row r="172" spans="13:14" x14ac:dyDescent="0.25">
      <c r="M172" t="s">
        <v>241</v>
      </c>
      <c r="N172" t="s">
        <v>274</v>
      </c>
    </row>
    <row r="173" spans="13:14" x14ac:dyDescent="0.25">
      <c r="M173" t="s">
        <v>241</v>
      </c>
      <c r="N173" t="s">
        <v>275</v>
      </c>
    </row>
    <row r="174" spans="13:14" x14ac:dyDescent="0.25">
      <c r="M174" t="s">
        <v>241</v>
      </c>
      <c r="N174" t="s">
        <v>276</v>
      </c>
    </row>
    <row r="175" spans="13:14" x14ac:dyDescent="0.25">
      <c r="M175" t="s">
        <v>277</v>
      </c>
      <c r="N175" t="s">
        <v>278</v>
      </c>
    </row>
    <row r="176" spans="13:14" x14ac:dyDescent="0.25">
      <c r="M176" t="s">
        <v>277</v>
      </c>
      <c r="N176" t="s">
        <v>279</v>
      </c>
    </row>
    <row r="177" spans="13:14" x14ac:dyDescent="0.25">
      <c r="M177" t="s">
        <v>277</v>
      </c>
      <c r="N177" t="s">
        <v>280</v>
      </c>
    </row>
    <row r="178" spans="13:14" x14ac:dyDescent="0.25">
      <c r="M178" t="s">
        <v>277</v>
      </c>
      <c r="N178" t="s">
        <v>281</v>
      </c>
    </row>
    <row r="179" spans="13:14" x14ac:dyDescent="0.25">
      <c r="M179" t="s">
        <v>277</v>
      </c>
      <c r="N179" t="s">
        <v>282</v>
      </c>
    </row>
    <row r="180" spans="13:14" x14ac:dyDescent="0.25">
      <c r="M180" t="s">
        <v>277</v>
      </c>
      <c r="N180" t="s">
        <v>283</v>
      </c>
    </row>
    <row r="181" spans="13:14" x14ac:dyDescent="0.25">
      <c r="M181" t="s">
        <v>277</v>
      </c>
      <c r="N181" t="s">
        <v>284</v>
      </c>
    </row>
    <row r="182" spans="13:14" x14ac:dyDescent="0.25">
      <c r="M182" t="s">
        <v>277</v>
      </c>
      <c r="N182" t="s">
        <v>285</v>
      </c>
    </row>
    <row r="183" spans="13:14" x14ac:dyDescent="0.25">
      <c r="M183" t="s">
        <v>277</v>
      </c>
      <c r="N183" t="s">
        <v>286</v>
      </c>
    </row>
    <row r="184" spans="13:14" x14ac:dyDescent="0.25">
      <c r="M184" t="s">
        <v>277</v>
      </c>
      <c r="N184" t="s">
        <v>287</v>
      </c>
    </row>
    <row r="185" spans="13:14" x14ac:dyDescent="0.25">
      <c r="M185" t="s">
        <v>277</v>
      </c>
      <c r="N185" t="s">
        <v>288</v>
      </c>
    </row>
    <row r="186" spans="13:14" x14ac:dyDescent="0.25">
      <c r="M186" t="s">
        <v>277</v>
      </c>
      <c r="N186" t="s">
        <v>289</v>
      </c>
    </row>
    <row r="187" spans="13:14" x14ac:dyDescent="0.25">
      <c r="M187" t="s">
        <v>277</v>
      </c>
      <c r="N187" t="s">
        <v>290</v>
      </c>
    </row>
    <row r="188" spans="13:14" x14ac:dyDescent="0.25">
      <c r="M188" t="s">
        <v>277</v>
      </c>
      <c r="N188" t="s">
        <v>291</v>
      </c>
    </row>
    <row r="189" spans="13:14" x14ac:dyDescent="0.25">
      <c r="M189" t="s">
        <v>277</v>
      </c>
      <c r="N189" t="s">
        <v>292</v>
      </c>
    </row>
    <row r="190" spans="13:14" x14ac:dyDescent="0.25">
      <c r="M190" t="s">
        <v>277</v>
      </c>
      <c r="N190" t="s">
        <v>293</v>
      </c>
    </row>
    <row r="191" spans="13:14" x14ac:dyDescent="0.25">
      <c r="M191" t="s">
        <v>277</v>
      </c>
      <c r="N191" t="s">
        <v>162</v>
      </c>
    </row>
    <row r="192" spans="13:14" x14ac:dyDescent="0.25">
      <c r="M192" t="s">
        <v>277</v>
      </c>
      <c r="N192" t="s">
        <v>294</v>
      </c>
    </row>
    <row r="193" spans="13:14" x14ac:dyDescent="0.25">
      <c r="M193" t="s">
        <v>277</v>
      </c>
      <c r="N193" t="s">
        <v>295</v>
      </c>
    </row>
    <row r="194" spans="13:14" x14ac:dyDescent="0.25">
      <c r="M194" t="s">
        <v>277</v>
      </c>
      <c r="N194" t="s">
        <v>296</v>
      </c>
    </row>
    <row r="195" spans="13:14" x14ac:dyDescent="0.25">
      <c r="M195" t="s">
        <v>277</v>
      </c>
      <c r="N195" t="s">
        <v>297</v>
      </c>
    </row>
    <row r="196" spans="13:14" x14ac:dyDescent="0.25">
      <c r="M196" t="s">
        <v>277</v>
      </c>
      <c r="N196" t="s">
        <v>298</v>
      </c>
    </row>
    <row r="197" spans="13:14" x14ac:dyDescent="0.25">
      <c r="M197" t="s">
        <v>277</v>
      </c>
      <c r="N197" t="s">
        <v>299</v>
      </c>
    </row>
    <row r="198" spans="13:14" x14ac:dyDescent="0.25">
      <c r="M198" t="s">
        <v>277</v>
      </c>
      <c r="N198" t="s">
        <v>300</v>
      </c>
    </row>
    <row r="199" spans="13:14" x14ac:dyDescent="0.25">
      <c r="M199" t="s">
        <v>277</v>
      </c>
      <c r="N199" t="s">
        <v>301</v>
      </c>
    </row>
    <row r="200" spans="13:14" x14ac:dyDescent="0.25">
      <c r="M200" t="s">
        <v>277</v>
      </c>
      <c r="N200" t="s">
        <v>302</v>
      </c>
    </row>
    <row r="201" spans="13:14" x14ac:dyDescent="0.25">
      <c r="M201" t="s">
        <v>277</v>
      </c>
      <c r="N201" t="s">
        <v>303</v>
      </c>
    </row>
    <row r="202" spans="13:14" x14ac:dyDescent="0.25">
      <c r="M202" t="s">
        <v>277</v>
      </c>
      <c r="N202" t="s">
        <v>304</v>
      </c>
    </row>
    <row r="203" spans="13:14" x14ac:dyDescent="0.25">
      <c r="M203" t="s">
        <v>277</v>
      </c>
      <c r="N203" t="s">
        <v>305</v>
      </c>
    </row>
    <row r="204" spans="13:14" x14ac:dyDescent="0.25">
      <c r="M204" t="s">
        <v>277</v>
      </c>
      <c r="N204" t="s">
        <v>306</v>
      </c>
    </row>
    <row r="205" spans="13:14" x14ac:dyDescent="0.25">
      <c r="M205" t="s">
        <v>277</v>
      </c>
      <c r="N205" t="s">
        <v>307</v>
      </c>
    </row>
    <row r="206" spans="13:14" x14ac:dyDescent="0.25">
      <c r="M206" t="s">
        <v>277</v>
      </c>
      <c r="N206" t="s">
        <v>308</v>
      </c>
    </row>
    <row r="207" spans="13:14" x14ac:dyDescent="0.25">
      <c r="M207" t="s">
        <v>277</v>
      </c>
      <c r="N207" t="s">
        <v>309</v>
      </c>
    </row>
    <row r="208" spans="13:14" x14ac:dyDescent="0.25">
      <c r="M208" t="s">
        <v>277</v>
      </c>
      <c r="N208" t="s">
        <v>310</v>
      </c>
    </row>
    <row r="209" spans="13:14" x14ac:dyDescent="0.25">
      <c r="M209" t="s">
        <v>277</v>
      </c>
      <c r="N209" t="s">
        <v>311</v>
      </c>
    </row>
    <row r="210" spans="13:14" x14ac:dyDescent="0.25">
      <c r="M210" t="s">
        <v>277</v>
      </c>
      <c r="N210" t="s">
        <v>312</v>
      </c>
    </row>
    <row r="211" spans="13:14" x14ac:dyDescent="0.25">
      <c r="M211" t="s">
        <v>277</v>
      </c>
      <c r="N211" t="s">
        <v>313</v>
      </c>
    </row>
    <row r="212" spans="13:14" x14ac:dyDescent="0.25">
      <c r="M212" t="s">
        <v>277</v>
      </c>
      <c r="N212" t="s">
        <v>314</v>
      </c>
    </row>
    <row r="213" spans="13:14" x14ac:dyDescent="0.25">
      <c r="M213" t="s">
        <v>277</v>
      </c>
      <c r="N213" t="s">
        <v>315</v>
      </c>
    </row>
    <row r="214" spans="13:14" x14ac:dyDescent="0.25">
      <c r="M214" t="s">
        <v>277</v>
      </c>
      <c r="N214" t="s">
        <v>316</v>
      </c>
    </row>
    <row r="215" spans="13:14" x14ac:dyDescent="0.25">
      <c r="M215" t="s">
        <v>277</v>
      </c>
      <c r="N215" t="s">
        <v>317</v>
      </c>
    </row>
    <row r="216" spans="13:14" x14ac:dyDescent="0.25">
      <c r="M216" t="s">
        <v>277</v>
      </c>
      <c r="N216" t="s">
        <v>318</v>
      </c>
    </row>
    <row r="217" spans="13:14" x14ac:dyDescent="0.25">
      <c r="M217" t="s">
        <v>277</v>
      </c>
      <c r="N217" t="s">
        <v>319</v>
      </c>
    </row>
    <row r="218" spans="13:14" x14ac:dyDescent="0.25">
      <c r="M218" t="s">
        <v>277</v>
      </c>
      <c r="N218" t="s">
        <v>320</v>
      </c>
    </row>
    <row r="219" spans="13:14" x14ac:dyDescent="0.25">
      <c r="M219" t="s">
        <v>277</v>
      </c>
      <c r="N219" t="s">
        <v>321</v>
      </c>
    </row>
    <row r="220" spans="13:14" x14ac:dyDescent="0.25">
      <c r="M220" t="s">
        <v>277</v>
      </c>
      <c r="N220" t="s">
        <v>322</v>
      </c>
    </row>
    <row r="221" spans="13:14" x14ac:dyDescent="0.25">
      <c r="M221" t="s">
        <v>277</v>
      </c>
      <c r="N221" t="s">
        <v>323</v>
      </c>
    </row>
    <row r="222" spans="13:14" x14ac:dyDescent="0.25">
      <c r="M222" t="s">
        <v>277</v>
      </c>
      <c r="N222" t="s">
        <v>324</v>
      </c>
    </row>
    <row r="223" spans="13:14" x14ac:dyDescent="0.25">
      <c r="M223" t="s">
        <v>277</v>
      </c>
      <c r="N223" t="s">
        <v>325</v>
      </c>
    </row>
    <row r="224" spans="13:14" x14ac:dyDescent="0.25">
      <c r="M224" t="s">
        <v>131</v>
      </c>
      <c r="N224" t="s">
        <v>326</v>
      </c>
    </row>
    <row r="225" spans="13:14" x14ac:dyDescent="0.25">
      <c r="M225" t="s">
        <v>131</v>
      </c>
      <c r="N225" t="s">
        <v>327</v>
      </c>
    </row>
    <row r="226" spans="13:14" x14ac:dyDescent="0.25">
      <c r="M226" t="s">
        <v>131</v>
      </c>
      <c r="N226" t="s">
        <v>328</v>
      </c>
    </row>
    <row r="227" spans="13:14" x14ac:dyDescent="0.25">
      <c r="M227" t="s">
        <v>131</v>
      </c>
      <c r="N227" t="s">
        <v>329</v>
      </c>
    </row>
    <row r="228" spans="13:14" x14ac:dyDescent="0.25">
      <c r="M228" t="s">
        <v>131</v>
      </c>
      <c r="N228" t="s">
        <v>330</v>
      </c>
    </row>
    <row r="229" spans="13:14" x14ac:dyDescent="0.25">
      <c r="M229" t="s">
        <v>131</v>
      </c>
      <c r="N229" t="s">
        <v>331</v>
      </c>
    </row>
    <row r="230" spans="13:14" x14ac:dyDescent="0.25">
      <c r="M230" t="s">
        <v>131</v>
      </c>
      <c r="N230" t="s">
        <v>332</v>
      </c>
    </row>
    <row r="231" spans="13:14" x14ac:dyDescent="0.25">
      <c r="M231" t="s">
        <v>131</v>
      </c>
      <c r="N231" t="s">
        <v>333</v>
      </c>
    </row>
    <row r="232" spans="13:14" x14ac:dyDescent="0.25">
      <c r="M232" t="s">
        <v>131</v>
      </c>
      <c r="N232" t="s">
        <v>334</v>
      </c>
    </row>
    <row r="233" spans="13:14" x14ac:dyDescent="0.25">
      <c r="M233" t="s">
        <v>131</v>
      </c>
      <c r="N233" t="s">
        <v>335</v>
      </c>
    </row>
    <row r="234" spans="13:14" x14ac:dyDescent="0.25">
      <c r="M234" t="s">
        <v>131</v>
      </c>
      <c r="N234" t="s">
        <v>336</v>
      </c>
    </row>
    <row r="235" spans="13:14" x14ac:dyDescent="0.25">
      <c r="M235" t="s">
        <v>131</v>
      </c>
      <c r="N235" t="s">
        <v>337</v>
      </c>
    </row>
    <row r="236" spans="13:14" x14ac:dyDescent="0.25">
      <c r="M236" t="s">
        <v>131</v>
      </c>
      <c r="N236" t="s">
        <v>338</v>
      </c>
    </row>
    <row r="237" spans="13:14" x14ac:dyDescent="0.25">
      <c r="M237" t="s">
        <v>131</v>
      </c>
      <c r="N237" t="s">
        <v>339</v>
      </c>
    </row>
    <row r="238" spans="13:14" x14ac:dyDescent="0.25">
      <c r="M238" t="s">
        <v>131</v>
      </c>
      <c r="N238" t="s">
        <v>340</v>
      </c>
    </row>
    <row r="239" spans="13:14" x14ac:dyDescent="0.25">
      <c r="M239" t="s">
        <v>131</v>
      </c>
      <c r="N239" t="s">
        <v>341</v>
      </c>
    </row>
    <row r="240" spans="13:14" x14ac:dyDescent="0.25">
      <c r="M240" t="s">
        <v>131</v>
      </c>
      <c r="N240" t="s">
        <v>342</v>
      </c>
    </row>
    <row r="241" spans="13:14" x14ac:dyDescent="0.25">
      <c r="M241" t="s">
        <v>131</v>
      </c>
      <c r="N241" t="s">
        <v>343</v>
      </c>
    </row>
    <row r="242" spans="13:14" x14ac:dyDescent="0.25">
      <c r="M242" t="s">
        <v>131</v>
      </c>
      <c r="N242" t="s">
        <v>344</v>
      </c>
    </row>
    <row r="243" spans="13:14" x14ac:dyDescent="0.25">
      <c r="M243" t="s">
        <v>131</v>
      </c>
      <c r="N243" t="s">
        <v>345</v>
      </c>
    </row>
    <row r="244" spans="13:14" x14ac:dyDescent="0.25">
      <c r="M244" t="s">
        <v>346</v>
      </c>
      <c r="N244" t="s">
        <v>347</v>
      </c>
    </row>
    <row r="245" spans="13:14" x14ac:dyDescent="0.25">
      <c r="M245" t="s">
        <v>346</v>
      </c>
      <c r="N245" t="s">
        <v>348</v>
      </c>
    </row>
    <row r="246" spans="13:14" x14ac:dyDescent="0.25">
      <c r="M246" t="s">
        <v>346</v>
      </c>
      <c r="N246" t="s">
        <v>349</v>
      </c>
    </row>
    <row r="247" spans="13:14" x14ac:dyDescent="0.25">
      <c r="M247" t="s">
        <v>346</v>
      </c>
      <c r="N247" t="s">
        <v>350</v>
      </c>
    </row>
    <row r="248" spans="13:14" x14ac:dyDescent="0.25">
      <c r="M248" t="s">
        <v>346</v>
      </c>
      <c r="N248" t="s">
        <v>351</v>
      </c>
    </row>
    <row r="249" spans="13:14" x14ac:dyDescent="0.25">
      <c r="M249" t="s">
        <v>346</v>
      </c>
      <c r="N249" t="s">
        <v>352</v>
      </c>
    </row>
    <row r="250" spans="13:14" x14ac:dyDescent="0.25">
      <c r="M250" t="s">
        <v>346</v>
      </c>
      <c r="N250" t="s">
        <v>353</v>
      </c>
    </row>
    <row r="251" spans="13:14" x14ac:dyDescent="0.25">
      <c r="M251" t="s">
        <v>346</v>
      </c>
      <c r="N251" t="s">
        <v>354</v>
      </c>
    </row>
    <row r="252" spans="13:14" x14ac:dyDescent="0.25">
      <c r="M252" t="s">
        <v>346</v>
      </c>
      <c r="N252" t="s">
        <v>355</v>
      </c>
    </row>
    <row r="253" spans="13:14" x14ac:dyDescent="0.25">
      <c r="M253" t="s">
        <v>346</v>
      </c>
      <c r="N253" t="s">
        <v>356</v>
      </c>
    </row>
    <row r="254" spans="13:14" x14ac:dyDescent="0.25">
      <c r="M254" t="s">
        <v>346</v>
      </c>
      <c r="N254" t="s">
        <v>357</v>
      </c>
    </row>
    <row r="255" spans="13:14" x14ac:dyDescent="0.25">
      <c r="M255" t="s">
        <v>346</v>
      </c>
      <c r="N255" t="s">
        <v>358</v>
      </c>
    </row>
    <row r="256" spans="13:14" x14ac:dyDescent="0.25">
      <c r="M256" t="s">
        <v>346</v>
      </c>
      <c r="N256" t="s">
        <v>359</v>
      </c>
    </row>
    <row r="257" spans="13:14" x14ac:dyDescent="0.25">
      <c r="M257" t="s">
        <v>346</v>
      </c>
      <c r="N257" t="s">
        <v>360</v>
      </c>
    </row>
    <row r="258" spans="13:14" x14ac:dyDescent="0.25">
      <c r="M258" t="s">
        <v>346</v>
      </c>
      <c r="N258" t="s">
        <v>361</v>
      </c>
    </row>
    <row r="259" spans="13:14" x14ac:dyDescent="0.25">
      <c r="M259" t="s">
        <v>346</v>
      </c>
      <c r="N259" t="s">
        <v>362</v>
      </c>
    </row>
    <row r="260" spans="13:14" x14ac:dyDescent="0.25">
      <c r="M260" t="s">
        <v>363</v>
      </c>
      <c r="N260" t="s">
        <v>364</v>
      </c>
    </row>
    <row r="261" spans="13:14" x14ac:dyDescent="0.25">
      <c r="M261" t="s">
        <v>363</v>
      </c>
      <c r="N261" t="s">
        <v>365</v>
      </c>
    </row>
    <row r="262" spans="13:14" x14ac:dyDescent="0.25">
      <c r="M262" t="s">
        <v>363</v>
      </c>
      <c r="N262" t="s">
        <v>366</v>
      </c>
    </row>
    <row r="263" spans="13:14" x14ac:dyDescent="0.25">
      <c r="M263" t="s">
        <v>363</v>
      </c>
      <c r="N263" t="s">
        <v>367</v>
      </c>
    </row>
    <row r="264" spans="13:14" x14ac:dyDescent="0.25">
      <c r="M264" t="s">
        <v>363</v>
      </c>
      <c r="N264" t="s">
        <v>368</v>
      </c>
    </row>
    <row r="265" spans="13:14" x14ac:dyDescent="0.25">
      <c r="M265" t="s">
        <v>363</v>
      </c>
      <c r="N265" t="s">
        <v>369</v>
      </c>
    </row>
    <row r="266" spans="13:14" x14ac:dyDescent="0.25">
      <c r="M266" t="s">
        <v>363</v>
      </c>
      <c r="N266" t="s">
        <v>370</v>
      </c>
    </row>
    <row r="267" spans="13:14" x14ac:dyDescent="0.25">
      <c r="M267" t="s">
        <v>363</v>
      </c>
      <c r="N267" t="s">
        <v>371</v>
      </c>
    </row>
    <row r="268" spans="13:14" x14ac:dyDescent="0.25">
      <c r="M268" t="s">
        <v>363</v>
      </c>
      <c r="N268" t="s">
        <v>372</v>
      </c>
    </row>
    <row r="269" spans="13:14" x14ac:dyDescent="0.25">
      <c r="M269" t="s">
        <v>363</v>
      </c>
      <c r="N269" t="s">
        <v>373</v>
      </c>
    </row>
    <row r="270" spans="13:14" x14ac:dyDescent="0.25">
      <c r="M270" t="s">
        <v>363</v>
      </c>
      <c r="N270" t="s">
        <v>374</v>
      </c>
    </row>
    <row r="271" spans="13:14" x14ac:dyDescent="0.25">
      <c r="M271" t="s">
        <v>363</v>
      </c>
      <c r="N271" t="s">
        <v>375</v>
      </c>
    </row>
    <row r="272" spans="13:14" x14ac:dyDescent="0.25">
      <c r="M272" t="s">
        <v>363</v>
      </c>
      <c r="N272" t="s">
        <v>376</v>
      </c>
    </row>
    <row r="273" spans="13:14" x14ac:dyDescent="0.25">
      <c r="M273" t="s">
        <v>363</v>
      </c>
      <c r="N273" t="s">
        <v>377</v>
      </c>
    </row>
    <row r="274" spans="13:14" x14ac:dyDescent="0.25">
      <c r="M274" t="s">
        <v>363</v>
      </c>
      <c r="N274" t="s">
        <v>275</v>
      </c>
    </row>
    <row r="275" spans="13:14" x14ac:dyDescent="0.25">
      <c r="M275" t="s">
        <v>363</v>
      </c>
      <c r="N275" t="s">
        <v>378</v>
      </c>
    </row>
    <row r="276" spans="13:14" x14ac:dyDescent="0.25">
      <c r="M276" t="s">
        <v>379</v>
      </c>
      <c r="N276" t="s">
        <v>380</v>
      </c>
    </row>
    <row r="277" spans="13:14" x14ac:dyDescent="0.25">
      <c r="M277" t="s">
        <v>379</v>
      </c>
      <c r="N277" t="s">
        <v>121</v>
      </c>
    </row>
    <row r="278" spans="13:14" x14ac:dyDescent="0.25">
      <c r="M278" t="s">
        <v>379</v>
      </c>
      <c r="N278" t="s">
        <v>381</v>
      </c>
    </row>
    <row r="279" spans="13:14" x14ac:dyDescent="0.25">
      <c r="M279" t="s">
        <v>379</v>
      </c>
      <c r="N279" t="s">
        <v>382</v>
      </c>
    </row>
    <row r="280" spans="13:14" x14ac:dyDescent="0.25">
      <c r="M280" t="s">
        <v>379</v>
      </c>
      <c r="N280" t="s">
        <v>383</v>
      </c>
    </row>
    <row r="281" spans="13:14" x14ac:dyDescent="0.25">
      <c r="M281" t="s">
        <v>379</v>
      </c>
      <c r="N281" t="s">
        <v>384</v>
      </c>
    </row>
    <row r="282" spans="13:14" x14ac:dyDescent="0.25">
      <c r="M282" t="s">
        <v>379</v>
      </c>
      <c r="N282" t="s">
        <v>385</v>
      </c>
    </row>
    <row r="283" spans="13:14" x14ac:dyDescent="0.25">
      <c r="M283" t="s">
        <v>379</v>
      </c>
      <c r="N283" t="s">
        <v>386</v>
      </c>
    </row>
    <row r="284" spans="13:14" x14ac:dyDescent="0.25">
      <c r="M284" t="s">
        <v>379</v>
      </c>
      <c r="N284" t="s">
        <v>387</v>
      </c>
    </row>
    <row r="285" spans="13:14" x14ac:dyDescent="0.25">
      <c r="M285" t="s">
        <v>379</v>
      </c>
      <c r="N285" t="s">
        <v>388</v>
      </c>
    </row>
    <row r="286" spans="13:14" x14ac:dyDescent="0.25">
      <c r="M286" t="s">
        <v>379</v>
      </c>
      <c r="N286" t="s">
        <v>353</v>
      </c>
    </row>
    <row r="287" spans="13:14" x14ac:dyDescent="0.25">
      <c r="M287" t="s">
        <v>379</v>
      </c>
      <c r="N287" t="s">
        <v>389</v>
      </c>
    </row>
    <row r="288" spans="13:14" x14ac:dyDescent="0.25">
      <c r="M288" t="s">
        <v>379</v>
      </c>
      <c r="N288" t="s">
        <v>390</v>
      </c>
    </row>
    <row r="289" spans="13:14" x14ac:dyDescent="0.25">
      <c r="M289" t="s">
        <v>379</v>
      </c>
      <c r="N289" t="s">
        <v>391</v>
      </c>
    </row>
    <row r="290" spans="13:14" x14ac:dyDescent="0.25">
      <c r="M290" t="s">
        <v>379</v>
      </c>
      <c r="N290" t="s">
        <v>392</v>
      </c>
    </row>
    <row r="291" spans="13:14" x14ac:dyDescent="0.25">
      <c r="M291" t="s">
        <v>379</v>
      </c>
      <c r="N291" t="s">
        <v>393</v>
      </c>
    </row>
    <row r="292" spans="13:14" x14ac:dyDescent="0.25">
      <c r="M292" t="s">
        <v>379</v>
      </c>
      <c r="N292" t="s">
        <v>394</v>
      </c>
    </row>
    <row r="293" spans="13:14" x14ac:dyDescent="0.25">
      <c r="M293" t="s">
        <v>379</v>
      </c>
      <c r="N293" t="s">
        <v>395</v>
      </c>
    </row>
    <row r="294" spans="13:14" x14ac:dyDescent="0.25">
      <c r="M294" t="s">
        <v>379</v>
      </c>
      <c r="N294" t="s">
        <v>396</v>
      </c>
    </row>
    <row r="295" spans="13:14" x14ac:dyDescent="0.25">
      <c r="M295" t="s">
        <v>379</v>
      </c>
      <c r="N295" t="s">
        <v>397</v>
      </c>
    </row>
    <row r="296" spans="13:14" x14ac:dyDescent="0.25">
      <c r="M296" t="s">
        <v>379</v>
      </c>
      <c r="N296" t="s">
        <v>257</v>
      </c>
    </row>
    <row r="297" spans="13:14" x14ac:dyDescent="0.25">
      <c r="M297" t="s">
        <v>379</v>
      </c>
      <c r="N297" t="s">
        <v>398</v>
      </c>
    </row>
    <row r="298" spans="13:14" x14ac:dyDescent="0.25">
      <c r="M298" t="s">
        <v>379</v>
      </c>
      <c r="N298" t="s">
        <v>303</v>
      </c>
    </row>
    <row r="299" spans="13:14" x14ac:dyDescent="0.25">
      <c r="M299" t="s">
        <v>379</v>
      </c>
      <c r="N299" t="s">
        <v>399</v>
      </c>
    </row>
    <row r="300" spans="13:14" x14ac:dyDescent="0.25">
      <c r="M300" t="s">
        <v>379</v>
      </c>
      <c r="N300" t="s">
        <v>400</v>
      </c>
    </row>
    <row r="301" spans="13:14" x14ac:dyDescent="0.25">
      <c r="M301" t="s">
        <v>379</v>
      </c>
      <c r="N301" t="s">
        <v>401</v>
      </c>
    </row>
    <row r="302" spans="13:14" x14ac:dyDescent="0.25">
      <c r="M302" t="s">
        <v>379</v>
      </c>
      <c r="N302" t="s">
        <v>402</v>
      </c>
    </row>
    <row r="303" spans="13:14" x14ac:dyDescent="0.25">
      <c r="M303" t="s">
        <v>379</v>
      </c>
      <c r="N303" t="s">
        <v>403</v>
      </c>
    </row>
    <row r="304" spans="13:14" x14ac:dyDescent="0.25">
      <c r="M304" t="s">
        <v>379</v>
      </c>
      <c r="N304" t="s">
        <v>404</v>
      </c>
    </row>
    <row r="305" spans="13:14" x14ac:dyDescent="0.25">
      <c r="M305" t="s">
        <v>379</v>
      </c>
      <c r="N305" t="s">
        <v>405</v>
      </c>
    </row>
    <row r="306" spans="13:14" x14ac:dyDescent="0.25">
      <c r="M306" t="s">
        <v>379</v>
      </c>
      <c r="N306" t="s">
        <v>406</v>
      </c>
    </row>
    <row r="307" spans="13:14" x14ac:dyDescent="0.25">
      <c r="M307" t="s">
        <v>379</v>
      </c>
      <c r="N307" t="s">
        <v>269</v>
      </c>
    </row>
    <row r="308" spans="13:14" x14ac:dyDescent="0.25">
      <c r="M308" t="s">
        <v>379</v>
      </c>
      <c r="N308" t="s">
        <v>407</v>
      </c>
    </row>
    <row r="309" spans="13:14" x14ac:dyDescent="0.25">
      <c r="M309" t="s">
        <v>379</v>
      </c>
      <c r="N309" t="s">
        <v>408</v>
      </c>
    </row>
    <row r="310" spans="13:14" x14ac:dyDescent="0.25">
      <c r="M310" t="s">
        <v>379</v>
      </c>
      <c r="N310" t="s">
        <v>409</v>
      </c>
    </row>
    <row r="311" spans="13:14" x14ac:dyDescent="0.25">
      <c r="M311" t="s">
        <v>379</v>
      </c>
      <c r="N311" t="s">
        <v>410</v>
      </c>
    </row>
    <row r="312" spans="13:14" x14ac:dyDescent="0.25">
      <c r="M312" t="s">
        <v>379</v>
      </c>
      <c r="N312" t="s">
        <v>411</v>
      </c>
    </row>
    <row r="313" spans="13:14" x14ac:dyDescent="0.25">
      <c r="M313" t="s">
        <v>379</v>
      </c>
      <c r="N313" t="s">
        <v>412</v>
      </c>
    </row>
    <row r="314" spans="13:14" x14ac:dyDescent="0.25">
      <c r="M314" t="s">
        <v>379</v>
      </c>
      <c r="N314" t="s">
        <v>413</v>
      </c>
    </row>
    <row r="315" spans="13:14" x14ac:dyDescent="0.25">
      <c r="M315" t="s">
        <v>379</v>
      </c>
      <c r="N315" t="s">
        <v>414</v>
      </c>
    </row>
    <row r="316" spans="13:14" x14ac:dyDescent="0.25">
      <c r="M316" t="s">
        <v>379</v>
      </c>
      <c r="N316" t="s">
        <v>415</v>
      </c>
    </row>
    <row r="317" spans="13:14" x14ac:dyDescent="0.25">
      <c r="M317" t="s">
        <v>379</v>
      </c>
      <c r="N317" t="s">
        <v>416</v>
      </c>
    </row>
    <row r="318" spans="13:14" x14ac:dyDescent="0.25">
      <c r="M318" t="s">
        <v>417</v>
      </c>
      <c r="N318" t="s">
        <v>418</v>
      </c>
    </row>
    <row r="319" spans="13:14" x14ac:dyDescent="0.25">
      <c r="M319" t="s">
        <v>417</v>
      </c>
      <c r="N319" t="s">
        <v>419</v>
      </c>
    </row>
    <row r="320" spans="13:14" x14ac:dyDescent="0.25">
      <c r="M320" t="s">
        <v>417</v>
      </c>
      <c r="N320" t="s">
        <v>420</v>
      </c>
    </row>
    <row r="321" spans="13:14" x14ac:dyDescent="0.25">
      <c r="M321" t="s">
        <v>417</v>
      </c>
      <c r="N321" t="s">
        <v>421</v>
      </c>
    </row>
    <row r="322" spans="13:14" x14ac:dyDescent="0.25">
      <c r="M322" t="s">
        <v>417</v>
      </c>
      <c r="N322" t="s">
        <v>422</v>
      </c>
    </row>
    <row r="323" spans="13:14" x14ac:dyDescent="0.25">
      <c r="M323" t="s">
        <v>417</v>
      </c>
      <c r="N323" t="s">
        <v>423</v>
      </c>
    </row>
    <row r="324" spans="13:14" x14ac:dyDescent="0.25">
      <c r="M324" t="s">
        <v>417</v>
      </c>
      <c r="N324" t="s">
        <v>424</v>
      </c>
    </row>
    <row r="325" spans="13:14" x14ac:dyDescent="0.25">
      <c r="M325" t="s">
        <v>417</v>
      </c>
      <c r="N325" t="s">
        <v>425</v>
      </c>
    </row>
    <row r="326" spans="13:14" x14ac:dyDescent="0.25">
      <c r="M326" t="s">
        <v>417</v>
      </c>
      <c r="N326" t="s">
        <v>426</v>
      </c>
    </row>
    <row r="327" spans="13:14" x14ac:dyDescent="0.25">
      <c r="M327" t="s">
        <v>417</v>
      </c>
      <c r="N327" t="s">
        <v>427</v>
      </c>
    </row>
    <row r="328" spans="13:14" x14ac:dyDescent="0.25">
      <c r="M328" t="s">
        <v>417</v>
      </c>
      <c r="N328" t="s">
        <v>428</v>
      </c>
    </row>
    <row r="329" spans="13:14" x14ac:dyDescent="0.25">
      <c r="M329" t="s">
        <v>417</v>
      </c>
      <c r="N329" t="s">
        <v>429</v>
      </c>
    </row>
    <row r="330" spans="13:14" x14ac:dyDescent="0.25">
      <c r="M330" t="s">
        <v>417</v>
      </c>
      <c r="N330" t="s">
        <v>430</v>
      </c>
    </row>
    <row r="331" spans="13:14" x14ac:dyDescent="0.25">
      <c r="M331" t="s">
        <v>417</v>
      </c>
      <c r="N331" t="s">
        <v>431</v>
      </c>
    </row>
    <row r="332" spans="13:14" x14ac:dyDescent="0.25">
      <c r="M332" t="s">
        <v>417</v>
      </c>
      <c r="N332" t="s">
        <v>432</v>
      </c>
    </row>
    <row r="333" spans="13:14" x14ac:dyDescent="0.25">
      <c r="M333" t="s">
        <v>417</v>
      </c>
      <c r="N333" t="s">
        <v>433</v>
      </c>
    </row>
    <row r="334" spans="13:14" x14ac:dyDescent="0.25">
      <c r="M334" t="s">
        <v>417</v>
      </c>
      <c r="N334" t="s">
        <v>434</v>
      </c>
    </row>
    <row r="335" spans="13:14" x14ac:dyDescent="0.25">
      <c r="M335" t="s">
        <v>417</v>
      </c>
      <c r="N335" t="s">
        <v>435</v>
      </c>
    </row>
    <row r="336" spans="13:14" x14ac:dyDescent="0.25">
      <c r="M336" t="s">
        <v>417</v>
      </c>
      <c r="N336" t="s">
        <v>436</v>
      </c>
    </row>
    <row r="337" spans="13:14" x14ac:dyDescent="0.25">
      <c r="M337" t="s">
        <v>417</v>
      </c>
      <c r="N337" t="s">
        <v>437</v>
      </c>
    </row>
    <row r="338" spans="13:14" x14ac:dyDescent="0.25">
      <c r="M338" t="s">
        <v>417</v>
      </c>
      <c r="N338" t="s">
        <v>438</v>
      </c>
    </row>
    <row r="339" spans="13:14" x14ac:dyDescent="0.25">
      <c r="M339" t="s">
        <v>417</v>
      </c>
      <c r="N339" t="s">
        <v>439</v>
      </c>
    </row>
    <row r="340" spans="13:14" x14ac:dyDescent="0.25">
      <c r="M340" t="s">
        <v>417</v>
      </c>
      <c r="N340" t="s">
        <v>440</v>
      </c>
    </row>
    <row r="341" spans="13:14" x14ac:dyDescent="0.25">
      <c r="M341" t="s">
        <v>441</v>
      </c>
      <c r="N341" t="s">
        <v>442</v>
      </c>
    </row>
    <row r="342" spans="13:14" x14ac:dyDescent="0.25">
      <c r="M342" t="s">
        <v>441</v>
      </c>
      <c r="N342" t="s">
        <v>443</v>
      </c>
    </row>
    <row r="343" spans="13:14" x14ac:dyDescent="0.25">
      <c r="M343" t="s">
        <v>441</v>
      </c>
      <c r="N343" t="s">
        <v>444</v>
      </c>
    </row>
    <row r="344" spans="13:14" x14ac:dyDescent="0.25">
      <c r="M344" t="s">
        <v>441</v>
      </c>
      <c r="N344" t="s">
        <v>445</v>
      </c>
    </row>
    <row r="345" spans="13:14" x14ac:dyDescent="0.25">
      <c r="M345" t="s">
        <v>441</v>
      </c>
      <c r="N345" t="s">
        <v>446</v>
      </c>
    </row>
    <row r="346" spans="13:14" x14ac:dyDescent="0.25">
      <c r="M346" t="s">
        <v>441</v>
      </c>
      <c r="N346" t="s">
        <v>447</v>
      </c>
    </row>
    <row r="347" spans="13:14" x14ac:dyDescent="0.25">
      <c r="M347" t="s">
        <v>441</v>
      </c>
      <c r="N347" t="s">
        <v>448</v>
      </c>
    </row>
    <row r="348" spans="13:14" x14ac:dyDescent="0.25">
      <c r="M348" t="s">
        <v>441</v>
      </c>
      <c r="N348" t="s">
        <v>449</v>
      </c>
    </row>
    <row r="349" spans="13:14" x14ac:dyDescent="0.25">
      <c r="M349" t="s">
        <v>441</v>
      </c>
      <c r="N349" t="s">
        <v>450</v>
      </c>
    </row>
    <row r="350" spans="13:14" x14ac:dyDescent="0.25">
      <c r="M350" t="s">
        <v>441</v>
      </c>
      <c r="N350" t="s">
        <v>451</v>
      </c>
    </row>
    <row r="351" spans="13:14" x14ac:dyDescent="0.25">
      <c r="M351" t="s">
        <v>441</v>
      </c>
      <c r="N351" t="s">
        <v>452</v>
      </c>
    </row>
    <row r="352" spans="13:14" x14ac:dyDescent="0.25">
      <c r="M352" t="s">
        <v>441</v>
      </c>
      <c r="N352" t="s">
        <v>453</v>
      </c>
    </row>
    <row r="353" spans="13:14" x14ac:dyDescent="0.25">
      <c r="M353" t="s">
        <v>441</v>
      </c>
      <c r="N353" t="s">
        <v>454</v>
      </c>
    </row>
    <row r="354" spans="13:14" x14ac:dyDescent="0.25">
      <c r="M354" t="s">
        <v>441</v>
      </c>
      <c r="N354" t="s">
        <v>455</v>
      </c>
    </row>
    <row r="355" spans="13:14" x14ac:dyDescent="0.25">
      <c r="M355" t="s">
        <v>441</v>
      </c>
      <c r="N355" t="s">
        <v>456</v>
      </c>
    </row>
    <row r="356" spans="13:14" x14ac:dyDescent="0.25">
      <c r="M356" t="s">
        <v>441</v>
      </c>
      <c r="N356" t="s">
        <v>457</v>
      </c>
    </row>
    <row r="357" spans="13:14" x14ac:dyDescent="0.25">
      <c r="M357" t="s">
        <v>441</v>
      </c>
      <c r="N357" t="s">
        <v>458</v>
      </c>
    </row>
    <row r="358" spans="13:14" x14ac:dyDescent="0.25">
      <c r="M358" t="s">
        <v>441</v>
      </c>
      <c r="N358" t="s">
        <v>459</v>
      </c>
    </row>
    <row r="359" spans="13:14" x14ac:dyDescent="0.25">
      <c r="M359" t="s">
        <v>441</v>
      </c>
      <c r="N359" t="s">
        <v>460</v>
      </c>
    </row>
    <row r="360" spans="13:14" x14ac:dyDescent="0.25">
      <c r="M360" t="s">
        <v>441</v>
      </c>
      <c r="N360" t="s">
        <v>461</v>
      </c>
    </row>
    <row r="361" spans="13:14" x14ac:dyDescent="0.25">
      <c r="M361" t="s">
        <v>441</v>
      </c>
      <c r="N361" t="s">
        <v>462</v>
      </c>
    </row>
    <row r="362" spans="13:14" x14ac:dyDescent="0.25">
      <c r="M362" t="s">
        <v>441</v>
      </c>
      <c r="N362" t="s">
        <v>463</v>
      </c>
    </row>
    <row r="363" spans="13:14" x14ac:dyDescent="0.25">
      <c r="M363" t="s">
        <v>441</v>
      </c>
      <c r="N363" t="s">
        <v>464</v>
      </c>
    </row>
    <row r="364" spans="13:14" x14ac:dyDescent="0.25">
      <c r="M364" t="s">
        <v>441</v>
      </c>
      <c r="N364" t="s">
        <v>339</v>
      </c>
    </row>
    <row r="365" spans="13:14" x14ac:dyDescent="0.25">
      <c r="M365" t="s">
        <v>441</v>
      </c>
      <c r="N365" t="s">
        <v>465</v>
      </c>
    </row>
    <row r="366" spans="13:14" x14ac:dyDescent="0.25">
      <c r="M366" t="s">
        <v>441</v>
      </c>
      <c r="N366" t="s">
        <v>466</v>
      </c>
    </row>
    <row r="367" spans="13:14" x14ac:dyDescent="0.25">
      <c r="M367" t="s">
        <v>441</v>
      </c>
      <c r="N367" t="s">
        <v>467</v>
      </c>
    </row>
    <row r="368" spans="13:14" x14ac:dyDescent="0.25">
      <c r="M368" t="s">
        <v>441</v>
      </c>
      <c r="N368" t="s">
        <v>468</v>
      </c>
    </row>
    <row r="369" spans="13:14" x14ac:dyDescent="0.25">
      <c r="M369" t="s">
        <v>469</v>
      </c>
      <c r="N369" t="s">
        <v>470</v>
      </c>
    </row>
    <row r="370" spans="13:14" x14ac:dyDescent="0.25">
      <c r="M370" t="s">
        <v>469</v>
      </c>
      <c r="N370" t="s">
        <v>471</v>
      </c>
    </row>
    <row r="371" spans="13:14" x14ac:dyDescent="0.25">
      <c r="M371" t="s">
        <v>469</v>
      </c>
      <c r="N371" t="s">
        <v>472</v>
      </c>
    </row>
    <row r="372" spans="13:14" x14ac:dyDescent="0.25">
      <c r="M372" t="s">
        <v>469</v>
      </c>
      <c r="N372" t="s">
        <v>473</v>
      </c>
    </row>
    <row r="373" spans="13:14" x14ac:dyDescent="0.25">
      <c r="M373" t="s">
        <v>469</v>
      </c>
      <c r="N373" t="s">
        <v>474</v>
      </c>
    </row>
    <row r="374" spans="13:14" x14ac:dyDescent="0.25">
      <c r="M374" t="s">
        <v>469</v>
      </c>
      <c r="N374" t="s">
        <v>475</v>
      </c>
    </row>
    <row r="375" spans="13:14" x14ac:dyDescent="0.25">
      <c r="M375" t="s">
        <v>469</v>
      </c>
      <c r="N375" t="s">
        <v>476</v>
      </c>
    </row>
    <row r="376" spans="13:14" x14ac:dyDescent="0.25">
      <c r="M376" t="s">
        <v>469</v>
      </c>
      <c r="N376" t="s">
        <v>477</v>
      </c>
    </row>
    <row r="377" spans="13:14" x14ac:dyDescent="0.25">
      <c r="M377" t="s">
        <v>469</v>
      </c>
      <c r="N377" t="s">
        <v>478</v>
      </c>
    </row>
    <row r="378" spans="13:14" x14ac:dyDescent="0.25">
      <c r="M378" t="s">
        <v>479</v>
      </c>
      <c r="N378" t="s">
        <v>480</v>
      </c>
    </row>
    <row r="379" spans="13:14" x14ac:dyDescent="0.25">
      <c r="M379" t="s">
        <v>479</v>
      </c>
      <c r="N379" t="s">
        <v>481</v>
      </c>
    </row>
    <row r="380" spans="13:14" x14ac:dyDescent="0.25">
      <c r="M380" t="s">
        <v>479</v>
      </c>
      <c r="N380" t="s">
        <v>482</v>
      </c>
    </row>
    <row r="381" spans="13:14" x14ac:dyDescent="0.25">
      <c r="M381" t="s">
        <v>479</v>
      </c>
      <c r="N381" t="s">
        <v>483</v>
      </c>
    </row>
    <row r="382" spans="13:14" x14ac:dyDescent="0.25">
      <c r="M382" t="s">
        <v>479</v>
      </c>
      <c r="N382" t="s">
        <v>484</v>
      </c>
    </row>
    <row r="383" spans="13:14" x14ac:dyDescent="0.25">
      <c r="M383" t="s">
        <v>479</v>
      </c>
      <c r="N383" t="s">
        <v>485</v>
      </c>
    </row>
    <row r="384" spans="13:14" x14ac:dyDescent="0.25">
      <c r="M384" t="s">
        <v>479</v>
      </c>
      <c r="N384" t="s">
        <v>486</v>
      </c>
    </row>
    <row r="385" spans="13:14" x14ac:dyDescent="0.25">
      <c r="M385" t="s">
        <v>479</v>
      </c>
      <c r="N385" t="s">
        <v>487</v>
      </c>
    </row>
    <row r="386" spans="13:14" x14ac:dyDescent="0.25">
      <c r="M386" t="s">
        <v>479</v>
      </c>
      <c r="N386" t="s">
        <v>488</v>
      </c>
    </row>
    <row r="387" spans="13:14" x14ac:dyDescent="0.25">
      <c r="M387" t="s">
        <v>479</v>
      </c>
      <c r="N387" t="s">
        <v>489</v>
      </c>
    </row>
    <row r="388" spans="13:14" x14ac:dyDescent="0.25">
      <c r="M388" t="s">
        <v>479</v>
      </c>
      <c r="N388" t="s">
        <v>490</v>
      </c>
    </row>
    <row r="389" spans="13:14" x14ac:dyDescent="0.25">
      <c r="M389" t="s">
        <v>479</v>
      </c>
      <c r="N389" t="s">
        <v>491</v>
      </c>
    </row>
    <row r="390" spans="13:14" x14ac:dyDescent="0.25">
      <c r="M390" t="s">
        <v>479</v>
      </c>
      <c r="N390" t="s">
        <v>492</v>
      </c>
    </row>
    <row r="391" spans="13:14" x14ac:dyDescent="0.25">
      <c r="M391" t="s">
        <v>479</v>
      </c>
      <c r="N391" t="s">
        <v>493</v>
      </c>
    </row>
    <row r="392" spans="13:14" x14ac:dyDescent="0.25">
      <c r="M392" t="s">
        <v>479</v>
      </c>
      <c r="N392" t="s">
        <v>254</v>
      </c>
    </row>
    <row r="393" spans="13:14" x14ac:dyDescent="0.25">
      <c r="M393" t="s">
        <v>479</v>
      </c>
      <c r="N393" t="s">
        <v>494</v>
      </c>
    </row>
    <row r="394" spans="13:14" x14ac:dyDescent="0.25">
      <c r="M394" t="s">
        <v>479</v>
      </c>
      <c r="N394" t="s">
        <v>495</v>
      </c>
    </row>
    <row r="395" spans="13:14" x14ac:dyDescent="0.25">
      <c r="M395" t="s">
        <v>479</v>
      </c>
      <c r="N395" t="s">
        <v>496</v>
      </c>
    </row>
    <row r="396" spans="13:14" x14ac:dyDescent="0.25">
      <c r="M396" t="s">
        <v>479</v>
      </c>
      <c r="N396" t="s">
        <v>497</v>
      </c>
    </row>
    <row r="397" spans="13:14" x14ac:dyDescent="0.25">
      <c r="M397" t="s">
        <v>479</v>
      </c>
      <c r="N397" t="s">
        <v>498</v>
      </c>
    </row>
    <row r="398" spans="13:14" x14ac:dyDescent="0.25">
      <c r="M398" t="s">
        <v>479</v>
      </c>
      <c r="N398" t="s">
        <v>499</v>
      </c>
    </row>
    <row r="399" spans="13:14" x14ac:dyDescent="0.25">
      <c r="M399" t="s">
        <v>479</v>
      </c>
      <c r="N399" t="s">
        <v>500</v>
      </c>
    </row>
    <row r="400" spans="13:14" x14ac:dyDescent="0.25">
      <c r="M400" t="s">
        <v>479</v>
      </c>
      <c r="N400" t="s">
        <v>501</v>
      </c>
    </row>
    <row r="401" spans="13:14" x14ac:dyDescent="0.25">
      <c r="M401" t="s">
        <v>479</v>
      </c>
      <c r="N401" t="s">
        <v>502</v>
      </c>
    </row>
    <row r="402" spans="13:14" x14ac:dyDescent="0.25">
      <c r="M402" t="s">
        <v>479</v>
      </c>
      <c r="N402" t="s">
        <v>503</v>
      </c>
    </row>
    <row r="403" spans="13:14" x14ac:dyDescent="0.25">
      <c r="M403" t="s">
        <v>479</v>
      </c>
      <c r="N403" t="s">
        <v>504</v>
      </c>
    </row>
    <row r="404" spans="13:14" x14ac:dyDescent="0.25">
      <c r="M404" t="s">
        <v>479</v>
      </c>
      <c r="N404" t="s">
        <v>505</v>
      </c>
    </row>
    <row r="405" spans="13:14" x14ac:dyDescent="0.25">
      <c r="M405" t="s">
        <v>479</v>
      </c>
      <c r="N405" t="s">
        <v>506</v>
      </c>
    </row>
    <row r="406" spans="13:14" x14ac:dyDescent="0.25">
      <c r="M406" t="s">
        <v>479</v>
      </c>
      <c r="N406" t="s">
        <v>507</v>
      </c>
    </row>
    <row r="407" spans="13:14" x14ac:dyDescent="0.25">
      <c r="M407" t="s">
        <v>479</v>
      </c>
      <c r="N407" t="s">
        <v>508</v>
      </c>
    </row>
    <row r="408" spans="13:14" x14ac:dyDescent="0.25">
      <c r="M408" t="s">
        <v>479</v>
      </c>
      <c r="N408" t="s">
        <v>509</v>
      </c>
    </row>
    <row r="409" spans="13:14" x14ac:dyDescent="0.25">
      <c r="M409" t="s">
        <v>479</v>
      </c>
      <c r="N409" t="s">
        <v>510</v>
      </c>
    </row>
    <row r="410" spans="13:14" x14ac:dyDescent="0.25">
      <c r="M410" t="s">
        <v>479</v>
      </c>
      <c r="N410" t="s">
        <v>511</v>
      </c>
    </row>
    <row r="411" spans="13:14" x14ac:dyDescent="0.25">
      <c r="M411" t="s">
        <v>479</v>
      </c>
      <c r="N411" t="s">
        <v>512</v>
      </c>
    </row>
    <row r="412" spans="13:14" x14ac:dyDescent="0.25">
      <c r="M412" t="s">
        <v>479</v>
      </c>
      <c r="N412" t="s">
        <v>394</v>
      </c>
    </row>
    <row r="413" spans="13:14" x14ac:dyDescent="0.25">
      <c r="M413" t="s">
        <v>479</v>
      </c>
      <c r="N413" t="s">
        <v>513</v>
      </c>
    </row>
    <row r="414" spans="13:14" x14ac:dyDescent="0.25">
      <c r="M414" t="s">
        <v>479</v>
      </c>
      <c r="N414" t="s">
        <v>514</v>
      </c>
    </row>
    <row r="415" spans="13:14" x14ac:dyDescent="0.25">
      <c r="M415" t="s">
        <v>479</v>
      </c>
      <c r="N415" t="s">
        <v>515</v>
      </c>
    </row>
    <row r="416" spans="13:14" x14ac:dyDescent="0.25">
      <c r="M416" t="s">
        <v>479</v>
      </c>
      <c r="N416" t="s">
        <v>173</v>
      </c>
    </row>
    <row r="417" spans="13:14" x14ac:dyDescent="0.25">
      <c r="M417" t="s">
        <v>479</v>
      </c>
      <c r="N417" t="s">
        <v>516</v>
      </c>
    </row>
    <row r="418" spans="13:14" x14ac:dyDescent="0.25">
      <c r="M418" t="s">
        <v>479</v>
      </c>
      <c r="N418" t="s">
        <v>517</v>
      </c>
    </row>
    <row r="419" spans="13:14" x14ac:dyDescent="0.25">
      <c r="M419" t="s">
        <v>479</v>
      </c>
      <c r="N419" t="s">
        <v>518</v>
      </c>
    </row>
    <row r="420" spans="13:14" x14ac:dyDescent="0.25">
      <c r="M420" t="s">
        <v>479</v>
      </c>
      <c r="N420" t="s">
        <v>519</v>
      </c>
    </row>
    <row r="421" spans="13:14" x14ac:dyDescent="0.25">
      <c r="M421" t="s">
        <v>479</v>
      </c>
      <c r="N421" t="s">
        <v>520</v>
      </c>
    </row>
    <row r="422" spans="13:14" x14ac:dyDescent="0.25">
      <c r="M422" t="s">
        <v>479</v>
      </c>
      <c r="N422" t="s">
        <v>521</v>
      </c>
    </row>
    <row r="423" spans="13:14" x14ac:dyDescent="0.25">
      <c r="M423" t="s">
        <v>479</v>
      </c>
      <c r="N423" t="s">
        <v>522</v>
      </c>
    </row>
    <row r="424" spans="13:14" x14ac:dyDescent="0.25">
      <c r="M424" t="s">
        <v>479</v>
      </c>
      <c r="N424" t="s">
        <v>523</v>
      </c>
    </row>
    <row r="425" spans="13:14" x14ac:dyDescent="0.25">
      <c r="M425" t="s">
        <v>479</v>
      </c>
      <c r="N425" t="s">
        <v>524</v>
      </c>
    </row>
    <row r="426" spans="13:14" x14ac:dyDescent="0.25">
      <c r="M426" t="s">
        <v>479</v>
      </c>
      <c r="N426" t="s">
        <v>525</v>
      </c>
    </row>
    <row r="427" spans="13:14" x14ac:dyDescent="0.25">
      <c r="M427" t="s">
        <v>479</v>
      </c>
      <c r="N427" t="s">
        <v>526</v>
      </c>
    </row>
    <row r="428" spans="13:14" x14ac:dyDescent="0.25">
      <c r="M428" t="s">
        <v>479</v>
      </c>
      <c r="N428" t="s">
        <v>527</v>
      </c>
    </row>
    <row r="429" spans="13:14" x14ac:dyDescent="0.25">
      <c r="M429" t="s">
        <v>479</v>
      </c>
      <c r="N429" t="s">
        <v>528</v>
      </c>
    </row>
    <row r="430" spans="13:14" x14ac:dyDescent="0.25">
      <c r="M430" t="s">
        <v>479</v>
      </c>
      <c r="N430" t="s">
        <v>529</v>
      </c>
    </row>
    <row r="431" spans="13:14" x14ac:dyDescent="0.25">
      <c r="M431" t="s">
        <v>479</v>
      </c>
      <c r="N431" t="s">
        <v>530</v>
      </c>
    </row>
    <row r="432" spans="13:14" x14ac:dyDescent="0.25">
      <c r="M432" t="s">
        <v>479</v>
      </c>
      <c r="N432" t="s">
        <v>531</v>
      </c>
    </row>
    <row r="433" spans="13:14" x14ac:dyDescent="0.25">
      <c r="M433" t="s">
        <v>479</v>
      </c>
      <c r="N433" t="s">
        <v>532</v>
      </c>
    </row>
    <row r="434" spans="13:14" x14ac:dyDescent="0.25">
      <c r="M434" t="s">
        <v>479</v>
      </c>
      <c r="N434" t="s">
        <v>533</v>
      </c>
    </row>
    <row r="435" spans="13:14" x14ac:dyDescent="0.25">
      <c r="M435" t="s">
        <v>479</v>
      </c>
      <c r="N435" t="s">
        <v>534</v>
      </c>
    </row>
    <row r="436" spans="13:14" x14ac:dyDescent="0.25">
      <c r="M436" t="s">
        <v>479</v>
      </c>
      <c r="N436" t="s">
        <v>535</v>
      </c>
    </row>
    <row r="437" spans="13:14" x14ac:dyDescent="0.25">
      <c r="M437" t="s">
        <v>479</v>
      </c>
      <c r="N437" t="s">
        <v>536</v>
      </c>
    </row>
    <row r="438" spans="13:14" x14ac:dyDescent="0.25">
      <c r="M438" t="s">
        <v>479</v>
      </c>
      <c r="N438" t="s">
        <v>537</v>
      </c>
    </row>
    <row r="439" spans="13:14" x14ac:dyDescent="0.25">
      <c r="M439" t="s">
        <v>479</v>
      </c>
      <c r="N439" t="s">
        <v>538</v>
      </c>
    </row>
    <row r="440" spans="13:14" x14ac:dyDescent="0.25">
      <c r="M440" t="s">
        <v>479</v>
      </c>
      <c r="N440" t="s">
        <v>539</v>
      </c>
    </row>
    <row r="441" spans="13:14" x14ac:dyDescent="0.25">
      <c r="M441" t="s">
        <v>479</v>
      </c>
      <c r="N441" t="s">
        <v>540</v>
      </c>
    </row>
    <row r="442" spans="13:14" x14ac:dyDescent="0.25">
      <c r="M442" t="s">
        <v>479</v>
      </c>
      <c r="N442" t="s">
        <v>541</v>
      </c>
    </row>
    <row r="443" spans="13:14" x14ac:dyDescent="0.25">
      <c r="M443" t="s">
        <v>479</v>
      </c>
      <c r="N443" t="s">
        <v>216</v>
      </c>
    </row>
    <row r="444" spans="13:14" x14ac:dyDescent="0.25">
      <c r="M444" t="s">
        <v>479</v>
      </c>
      <c r="N444" t="s">
        <v>542</v>
      </c>
    </row>
    <row r="445" spans="13:14" x14ac:dyDescent="0.25">
      <c r="M445" t="s">
        <v>479</v>
      </c>
      <c r="N445" t="s">
        <v>543</v>
      </c>
    </row>
    <row r="446" spans="13:14" x14ac:dyDescent="0.25">
      <c r="M446" t="s">
        <v>479</v>
      </c>
      <c r="N446" t="s">
        <v>544</v>
      </c>
    </row>
    <row r="447" spans="13:14" x14ac:dyDescent="0.25">
      <c r="M447" t="s">
        <v>479</v>
      </c>
      <c r="N447" t="s">
        <v>545</v>
      </c>
    </row>
    <row r="448" spans="13:14" x14ac:dyDescent="0.25">
      <c r="M448" t="s">
        <v>479</v>
      </c>
      <c r="N448" t="s">
        <v>546</v>
      </c>
    </row>
    <row r="449" spans="13:14" x14ac:dyDescent="0.25">
      <c r="M449" t="s">
        <v>479</v>
      </c>
      <c r="N449" t="s">
        <v>547</v>
      </c>
    </row>
    <row r="450" spans="13:14" x14ac:dyDescent="0.25">
      <c r="M450" t="s">
        <v>479</v>
      </c>
      <c r="N450" t="s">
        <v>548</v>
      </c>
    </row>
    <row r="451" spans="13:14" x14ac:dyDescent="0.25">
      <c r="M451" t="s">
        <v>479</v>
      </c>
      <c r="N451" t="s">
        <v>549</v>
      </c>
    </row>
    <row r="452" spans="13:14" x14ac:dyDescent="0.25">
      <c r="M452" t="s">
        <v>550</v>
      </c>
      <c r="N452" t="s">
        <v>551</v>
      </c>
    </row>
    <row r="453" spans="13:14" x14ac:dyDescent="0.25">
      <c r="M453" t="s">
        <v>550</v>
      </c>
      <c r="N453" t="s">
        <v>552</v>
      </c>
    </row>
    <row r="454" spans="13:14" x14ac:dyDescent="0.25">
      <c r="M454" t="s">
        <v>550</v>
      </c>
      <c r="N454" t="s">
        <v>553</v>
      </c>
    </row>
    <row r="455" spans="13:14" x14ac:dyDescent="0.25">
      <c r="M455" t="s">
        <v>554</v>
      </c>
      <c r="N455" t="s">
        <v>247</v>
      </c>
    </row>
    <row r="456" spans="13:14" x14ac:dyDescent="0.25">
      <c r="M456" t="s">
        <v>554</v>
      </c>
      <c r="N456" t="s">
        <v>555</v>
      </c>
    </row>
    <row r="457" spans="13:14" x14ac:dyDescent="0.25">
      <c r="M457" t="s">
        <v>554</v>
      </c>
      <c r="N457" t="s">
        <v>298</v>
      </c>
    </row>
    <row r="458" spans="13:14" x14ac:dyDescent="0.25">
      <c r="M458" t="s">
        <v>554</v>
      </c>
      <c r="N458" t="s">
        <v>556</v>
      </c>
    </row>
    <row r="459" spans="13:14" x14ac:dyDescent="0.25">
      <c r="M459" t="s">
        <v>557</v>
      </c>
      <c r="N459" t="s">
        <v>558</v>
      </c>
    </row>
    <row r="460" spans="13:14" x14ac:dyDescent="0.25">
      <c r="M460" t="s">
        <v>557</v>
      </c>
      <c r="N460" t="s">
        <v>559</v>
      </c>
    </row>
    <row r="461" spans="13:14" x14ac:dyDescent="0.25">
      <c r="M461" t="s">
        <v>557</v>
      </c>
      <c r="N461" t="s">
        <v>560</v>
      </c>
    </row>
    <row r="462" spans="13:14" x14ac:dyDescent="0.25">
      <c r="M462" t="s">
        <v>557</v>
      </c>
      <c r="N462" t="s">
        <v>561</v>
      </c>
    </row>
    <row r="463" spans="13:14" x14ac:dyDescent="0.25">
      <c r="M463" t="s">
        <v>557</v>
      </c>
      <c r="N463" t="s">
        <v>562</v>
      </c>
    </row>
    <row r="464" spans="13:14" x14ac:dyDescent="0.25">
      <c r="M464" t="s">
        <v>557</v>
      </c>
      <c r="N464" t="s">
        <v>563</v>
      </c>
    </row>
    <row r="465" spans="13:14" x14ac:dyDescent="0.25">
      <c r="M465" t="s">
        <v>557</v>
      </c>
      <c r="N465" t="s">
        <v>564</v>
      </c>
    </row>
    <row r="466" spans="13:14" x14ac:dyDescent="0.25">
      <c r="M466" t="s">
        <v>557</v>
      </c>
      <c r="N466" t="s">
        <v>565</v>
      </c>
    </row>
    <row r="467" spans="13:14" x14ac:dyDescent="0.25">
      <c r="M467" t="s">
        <v>557</v>
      </c>
      <c r="N467" t="s">
        <v>566</v>
      </c>
    </row>
    <row r="468" spans="13:14" x14ac:dyDescent="0.25">
      <c r="M468" t="s">
        <v>557</v>
      </c>
      <c r="N468" t="s">
        <v>154</v>
      </c>
    </row>
    <row r="469" spans="13:14" x14ac:dyDescent="0.25">
      <c r="M469" t="s">
        <v>557</v>
      </c>
      <c r="N469" t="s">
        <v>567</v>
      </c>
    </row>
    <row r="470" spans="13:14" x14ac:dyDescent="0.25">
      <c r="M470" t="s">
        <v>557</v>
      </c>
      <c r="N470" t="s">
        <v>568</v>
      </c>
    </row>
    <row r="471" spans="13:14" x14ac:dyDescent="0.25">
      <c r="M471" t="s">
        <v>557</v>
      </c>
      <c r="N471" t="s">
        <v>569</v>
      </c>
    </row>
    <row r="472" spans="13:14" x14ac:dyDescent="0.25">
      <c r="M472" t="s">
        <v>557</v>
      </c>
      <c r="N472" t="s">
        <v>570</v>
      </c>
    </row>
    <row r="473" spans="13:14" x14ac:dyDescent="0.25">
      <c r="M473" t="s">
        <v>557</v>
      </c>
      <c r="N473" t="s">
        <v>571</v>
      </c>
    </row>
    <row r="474" spans="13:14" x14ac:dyDescent="0.25">
      <c r="M474" t="s">
        <v>557</v>
      </c>
      <c r="N474" t="s">
        <v>572</v>
      </c>
    </row>
    <row r="475" spans="13:14" x14ac:dyDescent="0.25">
      <c r="M475" t="s">
        <v>557</v>
      </c>
      <c r="N475" t="s">
        <v>573</v>
      </c>
    </row>
    <row r="476" spans="13:14" x14ac:dyDescent="0.25">
      <c r="M476" t="s">
        <v>557</v>
      </c>
      <c r="N476" t="s">
        <v>574</v>
      </c>
    </row>
    <row r="477" spans="13:14" x14ac:dyDescent="0.25">
      <c r="M477" t="s">
        <v>557</v>
      </c>
      <c r="N477" t="s">
        <v>575</v>
      </c>
    </row>
    <row r="478" spans="13:14" x14ac:dyDescent="0.25">
      <c r="M478" t="s">
        <v>557</v>
      </c>
      <c r="N478" t="s">
        <v>576</v>
      </c>
    </row>
    <row r="479" spans="13:14" x14ac:dyDescent="0.25">
      <c r="M479" t="s">
        <v>557</v>
      </c>
      <c r="N479" t="s">
        <v>577</v>
      </c>
    </row>
    <row r="480" spans="13:14" x14ac:dyDescent="0.25">
      <c r="M480" t="s">
        <v>557</v>
      </c>
      <c r="N480" t="s">
        <v>578</v>
      </c>
    </row>
    <row r="481" spans="13:14" x14ac:dyDescent="0.25">
      <c r="M481" t="s">
        <v>557</v>
      </c>
      <c r="N481" t="s">
        <v>579</v>
      </c>
    </row>
    <row r="482" spans="13:14" x14ac:dyDescent="0.25">
      <c r="M482" t="s">
        <v>557</v>
      </c>
      <c r="N482" t="s">
        <v>580</v>
      </c>
    </row>
    <row r="483" spans="13:14" x14ac:dyDescent="0.25">
      <c r="M483" t="s">
        <v>557</v>
      </c>
      <c r="N483" t="s">
        <v>315</v>
      </c>
    </row>
    <row r="484" spans="13:14" x14ac:dyDescent="0.25">
      <c r="M484" t="s">
        <v>557</v>
      </c>
      <c r="N484" t="s">
        <v>581</v>
      </c>
    </row>
    <row r="485" spans="13:14" x14ac:dyDescent="0.25">
      <c r="M485" t="s">
        <v>557</v>
      </c>
      <c r="N485" t="s">
        <v>582</v>
      </c>
    </row>
    <row r="486" spans="13:14" x14ac:dyDescent="0.25">
      <c r="M486" t="s">
        <v>557</v>
      </c>
      <c r="N486" t="s">
        <v>583</v>
      </c>
    </row>
    <row r="487" spans="13:14" x14ac:dyDescent="0.25">
      <c r="M487" t="s">
        <v>557</v>
      </c>
      <c r="N487" t="s">
        <v>584</v>
      </c>
    </row>
    <row r="488" spans="13:14" x14ac:dyDescent="0.25">
      <c r="M488" t="s">
        <v>557</v>
      </c>
      <c r="N488" t="s">
        <v>585</v>
      </c>
    </row>
    <row r="489" spans="13:14" x14ac:dyDescent="0.25">
      <c r="M489" t="s">
        <v>557</v>
      </c>
      <c r="N489" t="s">
        <v>586</v>
      </c>
    </row>
    <row r="490" spans="13:14" x14ac:dyDescent="0.25">
      <c r="M490" t="s">
        <v>587</v>
      </c>
      <c r="N490" t="s">
        <v>347</v>
      </c>
    </row>
    <row r="491" spans="13:14" x14ac:dyDescent="0.25">
      <c r="M491" t="s">
        <v>587</v>
      </c>
      <c r="N491" t="s">
        <v>588</v>
      </c>
    </row>
    <row r="492" spans="13:14" x14ac:dyDescent="0.25">
      <c r="M492" t="s">
        <v>587</v>
      </c>
      <c r="N492" t="s">
        <v>589</v>
      </c>
    </row>
    <row r="493" spans="13:14" x14ac:dyDescent="0.25">
      <c r="M493" t="s">
        <v>587</v>
      </c>
      <c r="N493" t="s">
        <v>590</v>
      </c>
    </row>
    <row r="494" spans="13:14" x14ac:dyDescent="0.25">
      <c r="M494" t="s">
        <v>587</v>
      </c>
      <c r="N494" t="s">
        <v>591</v>
      </c>
    </row>
    <row r="495" spans="13:14" x14ac:dyDescent="0.25">
      <c r="M495" t="s">
        <v>587</v>
      </c>
      <c r="N495" t="s">
        <v>592</v>
      </c>
    </row>
    <row r="496" spans="13:14" x14ac:dyDescent="0.25">
      <c r="M496" t="s">
        <v>587</v>
      </c>
      <c r="N496" t="s">
        <v>593</v>
      </c>
    </row>
    <row r="497" spans="13:14" x14ac:dyDescent="0.25">
      <c r="M497" t="s">
        <v>587</v>
      </c>
      <c r="N497" t="s">
        <v>594</v>
      </c>
    </row>
    <row r="498" spans="13:14" x14ac:dyDescent="0.25">
      <c r="M498" t="s">
        <v>587</v>
      </c>
      <c r="N498" t="s">
        <v>595</v>
      </c>
    </row>
    <row r="499" spans="13:14" x14ac:dyDescent="0.25">
      <c r="M499" t="s">
        <v>587</v>
      </c>
      <c r="N499" t="s">
        <v>596</v>
      </c>
    </row>
    <row r="500" spans="13:14" x14ac:dyDescent="0.25">
      <c r="M500" t="s">
        <v>587</v>
      </c>
      <c r="N500" t="s">
        <v>597</v>
      </c>
    </row>
    <row r="501" spans="13:14" x14ac:dyDescent="0.25">
      <c r="M501" t="s">
        <v>587</v>
      </c>
      <c r="N501" t="s">
        <v>598</v>
      </c>
    </row>
    <row r="502" spans="13:14" x14ac:dyDescent="0.25">
      <c r="M502" t="s">
        <v>587</v>
      </c>
      <c r="N502" t="s">
        <v>599</v>
      </c>
    </row>
    <row r="503" spans="13:14" x14ac:dyDescent="0.25">
      <c r="M503" t="s">
        <v>587</v>
      </c>
      <c r="N503" t="s">
        <v>600</v>
      </c>
    </row>
    <row r="504" spans="13:14" x14ac:dyDescent="0.25">
      <c r="M504" t="s">
        <v>587</v>
      </c>
      <c r="N504" t="s">
        <v>275</v>
      </c>
    </row>
    <row r="505" spans="13:14" x14ac:dyDescent="0.25">
      <c r="M505" t="s">
        <v>601</v>
      </c>
      <c r="N505" t="s">
        <v>602</v>
      </c>
    </row>
    <row r="506" spans="13:14" x14ac:dyDescent="0.25">
      <c r="M506" t="s">
        <v>601</v>
      </c>
      <c r="N506" t="s">
        <v>603</v>
      </c>
    </row>
    <row r="507" spans="13:14" x14ac:dyDescent="0.25">
      <c r="M507" t="s">
        <v>601</v>
      </c>
      <c r="N507" t="s">
        <v>604</v>
      </c>
    </row>
    <row r="508" spans="13:14" x14ac:dyDescent="0.25">
      <c r="M508" t="s">
        <v>601</v>
      </c>
      <c r="N508" t="s">
        <v>605</v>
      </c>
    </row>
    <row r="509" spans="13:14" x14ac:dyDescent="0.25">
      <c r="M509" t="s">
        <v>601</v>
      </c>
      <c r="N509" t="s">
        <v>606</v>
      </c>
    </row>
    <row r="510" spans="13:14" x14ac:dyDescent="0.25">
      <c r="M510" t="s">
        <v>601</v>
      </c>
      <c r="N510" t="s">
        <v>607</v>
      </c>
    </row>
    <row r="511" spans="13:14" x14ac:dyDescent="0.25">
      <c r="M511" t="s">
        <v>601</v>
      </c>
      <c r="N511" t="s">
        <v>608</v>
      </c>
    </row>
    <row r="512" spans="13:14" x14ac:dyDescent="0.25">
      <c r="M512" t="s">
        <v>601</v>
      </c>
      <c r="N512" t="s">
        <v>609</v>
      </c>
    </row>
    <row r="513" spans="13:14" x14ac:dyDescent="0.25">
      <c r="M513" t="s">
        <v>601</v>
      </c>
      <c r="N513" t="s">
        <v>610</v>
      </c>
    </row>
    <row r="514" spans="13:14" x14ac:dyDescent="0.25">
      <c r="M514" t="s">
        <v>601</v>
      </c>
      <c r="N514" t="s">
        <v>611</v>
      </c>
    </row>
    <row r="515" spans="13:14" x14ac:dyDescent="0.25">
      <c r="M515" t="s">
        <v>601</v>
      </c>
      <c r="N515" t="s">
        <v>612</v>
      </c>
    </row>
    <row r="516" spans="13:14" x14ac:dyDescent="0.25">
      <c r="M516" t="s">
        <v>613</v>
      </c>
      <c r="N516" t="s">
        <v>614</v>
      </c>
    </row>
    <row r="517" spans="13:14" x14ac:dyDescent="0.25">
      <c r="M517" t="s">
        <v>613</v>
      </c>
      <c r="N517" t="s">
        <v>615</v>
      </c>
    </row>
    <row r="518" spans="13:14" x14ac:dyDescent="0.25">
      <c r="M518" t="s">
        <v>613</v>
      </c>
      <c r="N518" t="s">
        <v>616</v>
      </c>
    </row>
    <row r="519" spans="13:14" x14ac:dyDescent="0.25">
      <c r="M519" t="s">
        <v>613</v>
      </c>
      <c r="N519" t="s">
        <v>617</v>
      </c>
    </row>
    <row r="520" spans="13:14" x14ac:dyDescent="0.25">
      <c r="M520" t="s">
        <v>613</v>
      </c>
      <c r="N520" t="s">
        <v>618</v>
      </c>
    </row>
    <row r="521" spans="13:14" x14ac:dyDescent="0.25">
      <c r="M521" t="s">
        <v>613</v>
      </c>
      <c r="N521" t="s">
        <v>619</v>
      </c>
    </row>
    <row r="522" spans="13:14" x14ac:dyDescent="0.25">
      <c r="M522" t="s">
        <v>613</v>
      </c>
      <c r="N522" t="s">
        <v>620</v>
      </c>
    </row>
    <row r="523" spans="13:14" x14ac:dyDescent="0.25">
      <c r="M523" t="s">
        <v>613</v>
      </c>
      <c r="N523" t="s">
        <v>153</v>
      </c>
    </row>
    <row r="524" spans="13:14" x14ac:dyDescent="0.25">
      <c r="M524" t="s">
        <v>613</v>
      </c>
      <c r="N524" t="s">
        <v>621</v>
      </c>
    </row>
    <row r="525" spans="13:14" x14ac:dyDescent="0.25">
      <c r="M525" t="s">
        <v>613</v>
      </c>
      <c r="N525" t="s">
        <v>622</v>
      </c>
    </row>
    <row r="526" spans="13:14" x14ac:dyDescent="0.25">
      <c r="M526" t="s">
        <v>613</v>
      </c>
      <c r="N526" t="s">
        <v>623</v>
      </c>
    </row>
    <row r="527" spans="13:14" x14ac:dyDescent="0.25">
      <c r="M527" t="s">
        <v>613</v>
      </c>
      <c r="N527" t="s">
        <v>624</v>
      </c>
    </row>
    <row r="528" spans="13:14" x14ac:dyDescent="0.25">
      <c r="M528" t="s">
        <v>613</v>
      </c>
      <c r="N528" t="s">
        <v>625</v>
      </c>
    </row>
    <row r="529" spans="13:14" x14ac:dyDescent="0.25">
      <c r="M529" t="s">
        <v>613</v>
      </c>
      <c r="N529" t="s">
        <v>626</v>
      </c>
    </row>
    <row r="530" spans="13:14" x14ac:dyDescent="0.25">
      <c r="M530" t="s">
        <v>613</v>
      </c>
      <c r="N530" t="s">
        <v>627</v>
      </c>
    </row>
    <row r="531" spans="13:14" x14ac:dyDescent="0.25">
      <c r="M531" t="s">
        <v>613</v>
      </c>
      <c r="N531" t="s">
        <v>628</v>
      </c>
    </row>
    <row r="532" spans="13:14" x14ac:dyDescent="0.25">
      <c r="M532" t="s">
        <v>613</v>
      </c>
      <c r="N532" t="s">
        <v>629</v>
      </c>
    </row>
    <row r="533" spans="13:14" x14ac:dyDescent="0.25">
      <c r="M533" t="s">
        <v>613</v>
      </c>
      <c r="N533" t="s">
        <v>357</v>
      </c>
    </row>
    <row r="534" spans="13:14" x14ac:dyDescent="0.25">
      <c r="M534" t="s">
        <v>613</v>
      </c>
      <c r="N534" t="s">
        <v>630</v>
      </c>
    </row>
    <row r="535" spans="13:14" x14ac:dyDescent="0.25">
      <c r="M535" t="s">
        <v>613</v>
      </c>
      <c r="N535" t="s">
        <v>631</v>
      </c>
    </row>
    <row r="536" spans="13:14" x14ac:dyDescent="0.25">
      <c r="M536" t="s">
        <v>613</v>
      </c>
      <c r="N536" t="s">
        <v>632</v>
      </c>
    </row>
    <row r="537" spans="13:14" x14ac:dyDescent="0.25">
      <c r="M537" t="s">
        <v>613</v>
      </c>
      <c r="N537" t="s">
        <v>633</v>
      </c>
    </row>
    <row r="538" spans="13:14" x14ac:dyDescent="0.25">
      <c r="M538" t="s">
        <v>613</v>
      </c>
      <c r="N538" t="s">
        <v>439</v>
      </c>
    </row>
    <row r="539" spans="13:14" x14ac:dyDescent="0.25">
      <c r="M539" t="s">
        <v>613</v>
      </c>
      <c r="N539" t="s">
        <v>634</v>
      </c>
    </row>
    <row r="540" spans="13:14" x14ac:dyDescent="0.25">
      <c r="M540" t="s">
        <v>613</v>
      </c>
      <c r="N540" t="s">
        <v>635</v>
      </c>
    </row>
    <row r="541" spans="13:14" x14ac:dyDescent="0.25">
      <c r="M541" t="s">
        <v>613</v>
      </c>
      <c r="N541" t="s">
        <v>636</v>
      </c>
    </row>
    <row r="542" spans="13:14" x14ac:dyDescent="0.25">
      <c r="M542" t="s">
        <v>173</v>
      </c>
      <c r="N542" t="s">
        <v>637</v>
      </c>
    </row>
    <row r="543" spans="13:14" x14ac:dyDescent="0.25">
      <c r="M543" t="s">
        <v>173</v>
      </c>
      <c r="N543" t="s">
        <v>638</v>
      </c>
    </row>
    <row r="544" spans="13:14" x14ac:dyDescent="0.25">
      <c r="M544" t="s">
        <v>173</v>
      </c>
      <c r="N544" t="s">
        <v>280</v>
      </c>
    </row>
    <row r="545" spans="13:14" x14ac:dyDescent="0.25">
      <c r="M545" t="s">
        <v>173</v>
      </c>
      <c r="N545" t="s">
        <v>639</v>
      </c>
    </row>
    <row r="546" spans="13:14" x14ac:dyDescent="0.25">
      <c r="M546" t="s">
        <v>173</v>
      </c>
      <c r="N546" t="s">
        <v>640</v>
      </c>
    </row>
    <row r="547" spans="13:14" x14ac:dyDescent="0.25">
      <c r="M547" t="s">
        <v>173</v>
      </c>
      <c r="N547" t="s">
        <v>641</v>
      </c>
    </row>
    <row r="548" spans="13:14" x14ac:dyDescent="0.25">
      <c r="M548" t="s">
        <v>173</v>
      </c>
      <c r="N548" t="s">
        <v>642</v>
      </c>
    </row>
    <row r="549" spans="13:14" x14ac:dyDescent="0.25">
      <c r="M549" t="s">
        <v>173</v>
      </c>
      <c r="N549" t="s">
        <v>643</v>
      </c>
    </row>
    <row r="550" spans="13:14" x14ac:dyDescent="0.25">
      <c r="M550" t="s">
        <v>173</v>
      </c>
      <c r="N550" t="s">
        <v>644</v>
      </c>
    </row>
    <row r="551" spans="13:14" x14ac:dyDescent="0.25">
      <c r="M551" t="s">
        <v>173</v>
      </c>
      <c r="N551" t="s">
        <v>645</v>
      </c>
    </row>
    <row r="552" spans="13:14" x14ac:dyDescent="0.25">
      <c r="M552" t="s">
        <v>173</v>
      </c>
      <c r="N552" t="s">
        <v>646</v>
      </c>
    </row>
    <row r="553" spans="13:14" x14ac:dyDescent="0.25">
      <c r="M553" t="s">
        <v>173</v>
      </c>
      <c r="N553" t="s">
        <v>388</v>
      </c>
    </row>
    <row r="554" spans="13:14" x14ac:dyDescent="0.25">
      <c r="M554" t="s">
        <v>173</v>
      </c>
      <c r="N554" t="s">
        <v>647</v>
      </c>
    </row>
    <row r="555" spans="13:14" x14ac:dyDescent="0.25">
      <c r="M555" t="s">
        <v>173</v>
      </c>
      <c r="N555" t="s">
        <v>648</v>
      </c>
    </row>
    <row r="556" spans="13:14" x14ac:dyDescent="0.25">
      <c r="M556" t="s">
        <v>173</v>
      </c>
      <c r="N556" t="s">
        <v>649</v>
      </c>
    </row>
    <row r="557" spans="13:14" x14ac:dyDescent="0.25">
      <c r="M557" t="s">
        <v>173</v>
      </c>
      <c r="N557" t="s">
        <v>650</v>
      </c>
    </row>
    <row r="558" spans="13:14" x14ac:dyDescent="0.25">
      <c r="M558" t="s">
        <v>173</v>
      </c>
      <c r="N558" t="s">
        <v>651</v>
      </c>
    </row>
    <row r="559" spans="13:14" x14ac:dyDescent="0.25">
      <c r="M559" t="s">
        <v>173</v>
      </c>
      <c r="N559" t="s">
        <v>652</v>
      </c>
    </row>
    <row r="560" spans="13:14" x14ac:dyDescent="0.25">
      <c r="M560" t="s">
        <v>173</v>
      </c>
      <c r="N560" t="s">
        <v>653</v>
      </c>
    </row>
    <row r="561" spans="13:14" x14ac:dyDescent="0.25">
      <c r="M561" t="s">
        <v>173</v>
      </c>
      <c r="N561" t="s">
        <v>165</v>
      </c>
    </row>
    <row r="562" spans="13:14" x14ac:dyDescent="0.25">
      <c r="M562" t="s">
        <v>173</v>
      </c>
      <c r="N562" t="s">
        <v>654</v>
      </c>
    </row>
    <row r="563" spans="13:14" x14ac:dyDescent="0.25">
      <c r="M563" t="s">
        <v>173</v>
      </c>
      <c r="N563" t="s">
        <v>655</v>
      </c>
    </row>
    <row r="564" spans="13:14" x14ac:dyDescent="0.25">
      <c r="M564" t="s">
        <v>173</v>
      </c>
      <c r="N564" t="s">
        <v>656</v>
      </c>
    </row>
    <row r="565" spans="13:14" x14ac:dyDescent="0.25">
      <c r="M565" t="s">
        <v>173</v>
      </c>
      <c r="N565" t="s">
        <v>657</v>
      </c>
    </row>
    <row r="566" spans="13:14" x14ac:dyDescent="0.25">
      <c r="M566" t="s">
        <v>173</v>
      </c>
      <c r="N566" t="s">
        <v>658</v>
      </c>
    </row>
    <row r="567" spans="13:14" x14ac:dyDescent="0.25">
      <c r="M567" t="s">
        <v>173</v>
      </c>
      <c r="N567" t="s">
        <v>515</v>
      </c>
    </row>
    <row r="568" spans="13:14" x14ac:dyDescent="0.25">
      <c r="M568" t="s">
        <v>173</v>
      </c>
      <c r="N568" t="s">
        <v>659</v>
      </c>
    </row>
    <row r="569" spans="13:14" x14ac:dyDescent="0.25">
      <c r="M569" t="s">
        <v>173</v>
      </c>
      <c r="N569" t="s">
        <v>660</v>
      </c>
    </row>
    <row r="570" spans="13:14" x14ac:dyDescent="0.25">
      <c r="M570" t="s">
        <v>173</v>
      </c>
      <c r="N570" t="s">
        <v>661</v>
      </c>
    </row>
    <row r="571" spans="13:14" x14ac:dyDescent="0.25">
      <c r="M571" t="s">
        <v>173</v>
      </c>
      <c r="N571" t="s">
        <v>662</v>
      </c>
    </row>
    <row r="572" spans="13:14" x14ac:dyDescent="0.25">
      <c r="M572" t="s">
        <v>173</v>
      </c>
      <c r="N572" t="s">
        <v>663</v>
      </c>
    </row>
    <row r="573" spans="13:14" x14ac:dyDescent="0.25">
      <c r="M573" t="s">
        <v>173</v>
      </c>
      <c r="N573" t="s">
        <v>664</v>
      </c>
    </row>
    <row r="574" spans="13:14" x14ac:dyDescent="0.25">
      <c r="M574" t="s">
        <v>173</v>
      </c>
      <c r="N574" t="s">
        <v>665</v>
      </c>
    </row>
    <row r="575" spans="13:14" x14ac:dyDescent="0.25">
      <c r="M575" t="s">
        <v>173</v>
      </c>
      <c r="N575" t="s">
        <v>666</v>
      </c>
    </row>
    <row r="576" spans="13:14" x14ac:dyDescent="0.25">
      <c r="M576" t="s">
        <v>173</v>
      </c>
      <c r="N576" t="s">
        <v>667</v>
      </c>
    </row>
    <row r="577" spans="13:14" x14ac:dyDescent="0.25">
      <c r="M577" t="s">
        <v>173</v>
      </c>
      <c r="N577" t="s">
        <v>527</v>
      </c>
    </row>
    <row r="578" spans="13:14" x14ac:dyDescent="0.25">
      <c r="M578" t="s">
        <v>173</v>
      </c>
      <c r="N578" t="s">
        <v>668</v>
      </c>
    </row>
    <row r="579" spans="13:14" x14ac:dyDescent="0.25">
      <c r="M579" t="s">
        <v>173</v>
      </c>
      <c r="N579" t="s">
        <v>267</v>
      </c>
    </row>
    <row r="580" spans="13:14" x14ac:dyDescent="0.25">
      <c r="M580" t="s">
        <v>173</v>
      </c>
      <c r="N580" t="s">
        <v>669</v>
      </c>
    </row>
    <row r="581" spans="13:14" x14ac:dyDescent="0.25">
      <c r="M581" t="s">
        <v>173</v>
      </c>
      <c r="N581" t="s">
        <v>670</v>
      </c>
    </row>
    <row r="582" spans="13:14" x14ac:dyDescent="0.25">
      <c r="M582" t="s">
        <v>173</v>
      </c>
      <c r="N582" t="s">
        <v>198</v>
      </c>
    </row>
    <row r="583" spans="13:14" x14ac:dyDescent="0.25">
      <c r="M583" t="s">
        <v>173</v>
      </c>
      <c r="N583" t="s">
        <v>671</v>
      </c>
    </row>
    <row r="584" spans="13:14" x14ac:dyDescent="0.25">
      <c r="M584" t="s">
        <v>173</v>
      </c>
      <c r="N584" t="s">
        <v>672</v>
      </c>
    </row>
    <row r="585" spans="13:14" x14ac:dyDescent="0.25">
      <c r="M585" t="s">
        <v>173</v>
      </c>
      <c r="N585" t="s">
        <v>673</v>
      </c>
    </row>
    <row r="586" spans="13:14" x14ac:dyDescent="0.25">
      <c r="M586" t="s">
        <v>173</v>
      </c>
      <c r="N586" t="s">
        <v>674</v>
      </c>
    </row>
    <row r="587" spans="13:14" x14ac:dyDescent="0.25">
      <c r="M587" t="s">
        <v>173</v>
      </c>
      <c r="N587" t="s">
        <v>675</v>
      </c>
    </row>
    <row r="588" spans="13:14" x14ac:dyDescent="0.25">
      <c r="M588" t="s">
        <v>173</v>
      </c>
      <c r="N588" t="s">
        <v>676</v>
      </c>
    </row>
    <row r="589" spans="13:14" x14ac:dyDescent="0.25">
      <c r="M589" t="s">
        <v>677</v>
      </c>
      <c r="N589" t="s">
        <v>678</v>
      </c>
    </row>
    <row r="590" spans="13:14" x14ac:dyDescent="0.25">
      <c r="M590" t="s">
        <v>677</v>
      </c>
      <c r="N590" t="s">
        <v>679</v>
      </c>
    </row>
    <row r="591" spans="13:14" x14ac:dyDescent="0.25">
      <c r="M591" t="s">
        <v>677</v>
      </c>
      <c r="N591" t="s">
        <v>680</v>
      </c>
    </row>
    <row r="592" spans="13:14" x14ac:dyDescent="0.25">
      <c r="M592" t="s">
        <v>677</v>
      </c>
      <c r="N592" t="s">
        <v>681</v>
      </c>
    </row>
    <row r="593" spans="13:14" x14ac:dyDescent="0.25">
      <c r="M593" t="s">
        <v>677</v>
      </c>
      <c r="N593" t="s">
        <v>682</v>
      </c>
    </row>
    <row r="594" spans="13:14" x14ac:dyDescent="0.25">
      <c r="M594" t="s">
        <v>677</v>
      </c>
      <c r="N594" t="s">
        <v>683</v>
      </c>
    </row>
    <row r="595" spans="13:14" x14ac:dyDescent="0.25">
      <c r="M595" t="s">
        <v>677</v>
      </c>
      <c r="N595" t="s">
        <v>684</v>
      </c>
    </row>
    <row r="596" spans="13:14" x14ac:dyDescent="0.25">
      <c r="M596" t="s">
        <v>677</v>
      </c>
      <c r="N596" t="s">
        <v>685</v>
      </c>
    </row>
    <row r="597" spans="13:14" x14ac:dyDescent="0.25">
      <c r="M597" t="s">
        <v>677</v>
      </c>
      <c r="N597" t="s">
        <v>686</v>
      </c>
    </row>
    <row r="598" spans="13:14" x14ac:dyDescent="0.25">
      <c r="M598" t="s">
        <v>677</v>
      </c>
      <c r="N598" t="s">
        <v>687</v>
      </c>
    </row>
    <row r="599" spans="13:14" x14ac:dyDescent="0.25">
      <c r="M599" t="s">
        <v>677</v>
      </c>
      <c r="N599" t="s">
        <v>688</v>
      </c>
    </row>
    <row r="600" spans="13:14" x14ac:dyDescent="0.25">
      <c r="M600" t="s">
        <v>677</v>
      </c>
      <c r="N600" t="s">
        <v>689</v>
      </c>
    </row>
    <row r="601" spans="13:14" x14ac:dyDescent="0.25">
      <c r="M601" t="s">
        <v>677</v>
      </c>
      <c r="N601" t="s">
        <v>690</v>
      </c>
    </row>
    <row r="602" spans="13:14" x14ac:dyDescent="0.25">
      <c r="M602" t="s">
        <v>677</v>
      </c>
      <c r="N602" t="s">
        <v>691</v>
      </c>
    </row>
    <row r="603" spans="13:14" x14ac:dyDescent="0.25">
      <c r="M603" t="s">
        <v>677</v>
      </c>
      <c r="N603" t="s">
        <v>692</v>
      </c>
    </row>
    <row r="604" spans="13:14" x14ac:dyDescent="0.25">
      <c r="M604" t="s">
        <v>677</v>
      </c>
      <c r="N604" t="s">
        <v>693</v>
      </c>
    </row>
    <row r="605" spans="13:14" x14ac:dyDescent="0.25">
      <c r="M605" t="s">
        <v>677</v>
      </c>
      <c r="N605" t="s">
        <v>694</v>
      </c>
    </row>
    <row r="606" spans="13:14" x14ac:dyDescent="0.25">
      <c r="M606" t="s">
        <v>677</v>
      </c>
      <c r="N606" t="s">
        <v>695</v>
      </c>
    </row>
    <row r="607" spans="13:14" x14ac:dyDescent="0.25">
      <c r="M607" t="s">
        <v>677</v>
      </c>
      <c r="N607" t="s">
        <v>696</v>
      </c>
    </row>
    <row r="608" spans="13:14" x14ac:dyDescent="0.25">
      <c r="M608" t="s">
        <v>677</v>
      </c>
      <c r="N608" t="s">
        <v>697</v>
      </c>
    </row>
    <row r="609" spans="13:14" x14ac:dyDescent="0.25">
      <c r="M609" t="s">
        <v>677</v>
      </c>
      <c r="N609" t="s">
        <v>698</v>
      </c>
    </row>
    <row r="610" spans="13:14" x14ac:dyDescent="0.25">
      <c r="M610" t="s">
        <v>677</v>
      </c>
      <c r="N610" t="s">
        <v>106</v>
      </c>
    </row>
    <row r="611" spans="13:14" x14ac:dyDescent="0.25">
      <c r="M611" t="s">
        <v>677</v>
      </c>
      <c r="N611" t="s">
        <v>699</v>
      </c>
    </row>
    <row r="612" spans="13:14" x14ac:dyDescent="0.25">
      <c r="M612" t="s">
        <v>677</v>
      </c>
      <c r="N612" t="s">
        <v>700</v>
      </c>
    </row>
    <row r="613" spans="13:14" x14ac:dyDescent="0.25">
      <c r="M613" t="s">
        <v>677</v>
      </c>
      <c r="N613" t="s">
        <v>701</v>
      </c>
    </row>
    <row r="614" spans="13:14" x14ac:dyDescent="0.25">
      <c r="M614" t="s">
        <v>677</v>
      </c>
      <c r="N614" t="s">
        <v>528</v>
      </c>
    </row>
    <row r="615" spans="13:14" x14ac:dyDescent="0.25">
      <c r="M615" t="s">
        <v>677</v>
      </c>
      <c r="N615" t="s">
        <v>702</v>
      </c>
    </row>
    <row r="616" spans="13:14" x14ac:dyDescent="0.25">
      <c r="M616" t="s">
        <v>677</v>
      </c>
      <c r="N616" t="s">
        <v>703</v>
      </c>
    </row>
    <row r="617" spans="13:14" x14ac:dyDescent="0.25">
      <c r="M617" t="s">
        <v>677</v>
      </c>
      <c r="N617" t="s">
        <v>704</v>
      </c>
    </row>
    <row r="618" spans="13:14" x14ac:dyDescent="0.25">
      <c r="M618" t="s">
        <v>677</v>
      </c>
      <c r="N618" t="s">
        <v>705</v>
      </c>
    </row>
    <row r="619" spans="13:14" x14ac:dyDescent="0.25">
      <c r="M619" t="s">
        <v>677</v>
      </c>
      <c r="N619" t="s">
        <v>706</v>
      </c>
    </row>
    <row r="620" spans="13:14" x14ac:dyDescent="0.25">
      <c r="M620" t="s">
        <v>677</v>
      </c>
      <c r="N620" t="s">
        <v>210</v>
      </c>
    </row>
    <row r="621" spans="13:14" x14ac:dyDescent="0.25">
      <c r="M621" t="s">
        <v>677</v>
      </c>
      <c r="N621" t="s">
        <v>707</v>
      </c>
    </row>
    <row r="622" spans="13:14" x14ac:dyDescent="0.25">
      <c r="M622" t="s">
        <v>677</v>
      </c>
      <c r="N622" t="s">
        <v>708</v>
      </c>
    </row>
    <row r="623" spans="13:14" x14ac:dyDescent="0.25">
      <c r="M623" t="s">
        <v>709</v>
      </c>
      <c r="N623" t="s">
        <v>640</v>
      </c>
    </row>
    <row r="624" spans="13:14" x14ac:dyDescent="0.25">
      <c r="M624" t="s">
        <v>709</v>
      </c>
      <c r="N624" t="s">
        <v>710</v>
      </c>
    </row>
    <row r="625" spans="13:14" x14ac:dyDescent="0.25">
      <c r="M625" t="s">
        <v>709</v>
      </c>
      <c r="N625" t="s">
        <v>711</v>
      </c>
    </row>
    <row r="626" spans="13:14" x14ac:dyDescent="0.25">
      <c r="M626" t="s">
        <v>709</v>
      </c>
      <c r="N626" t="s">
        <v>712</v>
      </c>
    </row>
    <row r="627" spans="13:14" x14ac:dyDescent="0.25">
      <c r="M627" t="s">
        <v>709</v>
      </c>
      <c r="N627" t="s">
        <v>713</v>
      </c>
    </row>
    <row r="628" spans="13:14" x14ac:dyDescent="0.25">
      <c r="M628" t="s">
        <v>709</v>
      </c>
      <c r="N628" t="s">
        <v>714</v>
      </c>
    </row>
    <row r="629" spans="13:14" x14ac:dyDescent="0.25">
      <c r="M629" t="s">
        <v>709</v>
      </c>
      <c r="N629" t="s">
        <v>715</v>
      </c>
    </row>
    <row r="630" spans="13:14" x14ac:dyDescent="0.25">
      <c r="M630" t="s">
        <v>709</v>
      </c>
      <c r="N630" t="s">
        <v>188</v>
      </c>
    </row>
    <row r="631" spans="13:14" x14ac:dyDescent="0.25">
      <c r="M631" t="s">
        <v>709</v>
      </c>
      <c r="N631" t="s">
        <v>716</v>
      </c>
    </row>
    <row r="632" spans="13:14" x14ac:dyDescent="0.25">
      <c r="M632" t="s">
        <v>709</v>
      </c>
      <c r="N632" t="s">
        <v>702</v>
      </c>
    </row>
    <row r="633" spans="13:14" x14ac:dyDescent="0.25">
      <c r="M633" t="s">
        <v>709</v>
      </c>
      <c r="N633" t="s">
        <v>717</v>
      </c>
    </row>
    <row r="634" spans="13:14" x14ac:dyDescent="0.25">
      <c r="M634" t="s">
        <v>709</v>
      </c>
      <c r="N634" t="s">
        <v>718</v>
      </c>
    </row>
    <row r="635" spans="13:14" x14ac:dyDescent="0.25">
      <c r="M635" t="s">
        <v>719</v>
      </c>
      <c r="N635" t="s">
        <v>122</v>
      </c>
    </row>
    <row r="636" spans="13:14" x14ac:dyDescent="0.25">
      <c r="M636" t="s">
        <v>719</v>
      </c>
      <c r="N636" t="s">
        <v>720</v>
      </c>
    </row>
    <row r="637" spans="13:14" x14ac:dyDescent="0.25">
      <c r="M637" t="s">
        <v>719</v>
      </c>
      <c r="N637" t="s">
        <v>721</v>
      </c>
    </row>
    <row r="638" spans="13:14" x14ac:dyDescent="0.25">
      <c r="M638" t="s">
        <v>719</v>
      </c>
      <c r="N638" t="s">
        <v>251</v>
      </c>
    </row>
    <row r="639" spans="13:14" x14ac:dyDescent="0.25">
      <c r="M639" t="s">
        <v>719</v>
      </c>
      <c r="N639" t="s">
        <v>722</v>
      </c>
    </row>
    <row r="640" spans="13:14" x14ac:dyDescent="0.25">
      <c r="M640" t="s">
        <v>719</v>
      </c>
      <c r="N640" t="s">
        <v>723</v>
      </c>
    </row>
    <row r="641" spans="13:14" x14ac:dyDescent="0.25">
      <c r="M641" t="s">
        <v>719</v>
      </c>
      <c r="N641" t="s">
        <v>724</v>
      </c>
    </row>
    <row r="642" spans="13:14" x14ac:dyDescent="0.25">
      <c r="M642" t="s">
        <v>719</v>
      </c>
      <c r="N642" t="s">
        <v>725</v>
      </c>
    </row>
    <row r="643" spans="13:14" x14ac:dyDescent="0.25">
      <c r="M643" t="s">
        <v>719</v>
      </c>
      <c r="N643" t="s">
        <v>726</v>
      </c>
    </row>
    <row r="644" spans="13:14" x14ac:dyDescent="0.25">
      <c r="M644" t="s">
        <v>340</v>
      </c>
      <c r="N644" t="s">
        <v>727</v>
      </c>
    </row>
    <row r="645" spans="13:14" x14ac:dyDescent="0.25">
      <c r="M645" t="s">
        <v>340</v>
      </c>
      <c r="N645" t="s">
        <v>728</v>
      </c>
    </row>
    <row r="646" spans="13:14" x14ac:dyDescent="0.25">
      <c r="M646" t="s">
        <v>340</v>
      </c>
      <c r="N646" t="s">
        <v>729</v>
      </c>
    </row>
    <row r="647" spans="13:14" x14ac:dyDescent="0.25">
      <c r="M647" t="s">
        <v>340</v>
      </c>
      <c r="N647" t="s">
        <v>730</v>
      </c>
    </row>
    <row r="648" spans="13:14" x14ac:dyDescent="0.25">
      <c r="M648" t="s">
        <v>340</v>
      </c>
      <c r="N648" t="s">
        <v>731</v>
      </c>
    </row>
    <row r="649" spans="13:14" x14ac:dyDescent="0.25">
      <c r="M649" t="s">
        <v>340</v>
      </c>
      <c r="N649" t="s">
        <v>732</v>
      </c>
    </row>
    <row r="650" spans="13:14" x14ac:dyDescent="0.25">
      <c r="M650" t="s">
        <v>340</v>
      </c>
      <c r="N650" t="s">
        <v>733</v>
      </c>
    </row>
    <row r="651" spans="13:14" x14ac:dyDescent="0.25">
      <c r="M651" t="s">
        <v>340</v>
      </c>
      <c r="N651" t="s">
        <v>734</v>
      </c>
    </row>
    <row r="652" spans="13:14" x14ac:dyDescent="0.25">
      <c r="M652" t="s">
        <v>340</v>
      </c>
      <c r="N652" t="s">
        <v>735</v>
      </c>
    </row>
    <row r="653" spans="13:14" x14ac:dyDescent="0.25">
      <c r="M653" t="s">
        <v>340</v>
      </c>
      <c r="N653" t="s">
        <v>736</v>
      </c>
    </row>
    <row r="654" spans="13:14" x14ac:dyDescent="0.25">
      <c r="M654" t="s">
        <v>340</v>
      </c>
      <c r="N654" t="s">
        <v>202</v>
      </c>
    </row>
    <row r="655" spans="13:14" x14ac:dyDescent="0.25">
      <c r="M655" t="s">
        <v>737</v>
      </c>
      <c r="N655" t="s">
        <v>347</v>
      </c>
    </row>
    <row r="656" spans="13:14" x14ac:dyDescent="0.25">
      <c r="M656" t="s">
        <v>737</v>
      </c>
      <c r="N656" t="s">
        <v>738</v>
      </c>
    </row>
    <row r="657" spans="13:14" x14ac:dyDescent="0.25">
      <c r="M657" t="s">
        <v>737</v>
      </c>
      <c r="N657" t="s">
        <v>123</v>
      </c>
    </row>
    <row r="658" spans="13:14" x14ac:dyDescent="0.25">
      <c r="M658" t="s">
        <v>737</v>
      </c>
      <c r="N658" t="s">
        <v>739</v>
      </c>
    </row>
    <row r="659" spans="13:14" x14ac:dyDescent="0.25">
      <c r="M659" t="s">
        <v>737</v>
      </c>
      <c r="N659" t="s">
        <v>126</v>
      </c>
    </row>
    <row r="660" spans="13:14" x14ac:dyDescent="0.25">
      <c r="M660" t="s">
        <v>737</v>
      </c>
      <c r="N660" t="s">
        <v>382</v>
      </c>
    </row>
    <row r="661" spans="13:14" x14ac:dyDescent="0.25">
      <c r="M661" t="s">
        <v>737</v>
      </c>
      <c r="N661" t="s">
        <v>740</v>
      </c>
    </row>
    <row r="662" spans="13:14" x14ac:dyDescent="0.25">
      <c r="M662" t="s">
        <v>737</v>
      </c>
      <c r="N662" t="s">
        <v>741</v>
      </c>
    </row>
    <row r="663" spans="13:14" x14ac:dyDescent="0.25">
      <c r="M663" t="s">
        <v>737</v>
      </c>
      <c r="N663" t="s">
        <v>742</v>
      </c>
    </row>
    <row r="664" spans="13:14" x14ac:dyDescent="0.25">
      <c r="M664" t="s">
        <v>737</v>
      </c>
      <c r="N664" t="s">
        <v>743</v>
      </c>
    </row>
    <row r="665" spans="13:14" x14ac:dyDescent="0.25">
      <c r="M665" t="s">
        <v>737</v>
      </c>
      <c r="N665" t="s">
        <v>744</v>
      </c>
    </row>
    <row r="666" spans="13:14" x14ac:dyDescent="0.25">
      <c r="M666" t="s">
        <v>737</v>
      </c>
      <c r="N666" t="s">
        <v>745</v>
      </c>
    </row>
    <row r="667" spans="13:14" x14ac:dyDescent="0.25">
      <c r="M667" t="s">
        <v>737</v>
      </c>
      <c r="N667" t="s">
        <v>746</v>
      </c>
    </row>
    <row r="668" spans="13:14" x14ac:dyDescent="0.25">
      <c r="M668" t="s">
        <v>737</v>
      </c>
      <c r="N668" t="s">
        <v>747</v>
      </c>
    </row>
    <row r="669" spans="13:14" x14ac:dyDescent="0.25">
      <c r="M669" t="s">
        <v>737</v>
      </c>
      <c r="N669" t="s">
        <v>748</v>
      </c>
    </row>
    <row r="670" spans="13:14" x14ac:dyDescent="0.25">
      <c r="M670" t="s">
        <v>737</v>
      </c>
      <c r="N670" t="s">
        <v>749</v>
      </c>
    </row>
    <row r="671" spans="13:14" x14ac:dyDescent="0.25">
      <c r="M671" t="s">
        <v>737</v>
      </c>
      <c r="N671" t="s">
        <v>750</v>
      </c>
    </row>
    <row r="672" spans="13:14" x14ac:dyDescent="0.25">
      <c r="M672" t="s">
        <v>737</v>
      </c>
      <c r="N672" t="s">
        <v>751</v>
      </c>
    </row>
    <row r="673" spans="13:14" x14ac:dyDescent="0.25">
      <c r="M673" t="s">
        <v>737</v>
      </c>
      <c r="N673" t="s">
        <v>752</v>
      </c>
    </row>
    <row r="674" spans="13:14" x14ac:dyDescent="0.25">
      <c r="M674" t="s">
        <v>737</v>
      </c>
      <c r="N674" t="s">
        <v>688</v>
      </c>
    </row>
    <row r="675" spans="13:14" x14ac:dyDescent="0.25">
      <c r="M675" t="s">
        <v>737</v>
      </c>
      <c r="N675" t="s">
        <v>753</v>
      </c>
    </row>
    <row r="676" spans="13:14" x14ac:dyDescent="0.25">
      <c r="M676" t="s">
        <v>737</v>
      </c>
      <c r="N676" t="s">
        <v>254</v>
      </c>
    </row>
    <row r="677" spans="13:14" x14ac:dyDescent="0.25">
      <c r="M677" t="s">
        <v>737</v>
      </c>
      <c r="N677" t="s">
        <v>754</v>
      </c>
    </row>
    <row r="678" spans="13:14" x14ac:dyDescent="0.25">
      <c r="M678" t="s">
        <v>737</v>
      </c>
      <c r="N678" t="s">
        <v>755</v>
      </c>
    </row>
    <row r="679" spans="13:14" x14ac:dyDescent="0.25">
      <c r="M679" t="s">
        <v>737</v>
      </c>
      <c r="N679" t="s">
        <v>756</v>
      </c>
    </row>
    <row r="680" spans="13:14" x14ac:dyDescent="0.25">
      <c r="M680" t="s">
        <v>737</v>
      </c>
      <c r="N680" t="s">
        <v>757</v>
      </c>
    </row>
    <row r="681" spans="13:14" x14ac:dyDescent="0.25">
      <c r="M681" t="s">
        <v>737</v>
      </c>
      <c r="N681" t="s">
        <v>758</v>
      </c>
    </row>
    <row r="682" spans="13:14" x14ac:dyDescent="0.25">
      <c r="M682" t="s">
        <v>737</v>
      </c>
      <c r="N682" t="s">
        <v>759</v>
      </c>
    </row>
    <row r="683" spans="13:14" x14ac:dyDescent="0.25">
      <c r="M683" t="s">
        <v>737</v>
      </c>
      <c r="N683" t="s">
        <v>154</v>
      </c>
    </row>
    <row r="684" spans="13:14" x14ac:dyDescent="0.25">
      <c r="M684" t="s">
        <v>737</v>
      </c>
      <c r="N684" t="s">
        <v>760</v>
      </c>
    </row>
    <row r="685" spans="13:14" x14ac:dyDescent="0.25">
      <c r="M685" t="s">
        <v>737</v>
      </c>
      <c r="N685" t="s">
        <v>761</v>
      </c>
    </row>
    <row r="686" spans="13:14" x14ac:dyDescent="0.25">
      <c r="M686" t="s">
        <v>737</v>
      </c>
      <c r="N686" t="s">
        <v>762</v>
      </c>
    </row>
    <row r="687" spans="13:14" x14ac:dyDescent="0.25">
      <c r="M687" t="s">
        <v>737</v>
      </c>
      <c r="N687" t="s">
        <v>763</v>
      </c>
    </row>
    <row r="688" spans="13:14" x14ac:dyDescent="0.25">
      <c r="M688" t="s">
        <v>737</v>
      </c>
      <c r="N688" t="s">
        <v>431</v>
      </c>
    </row>
    <row r="689" spans="13:14" x14ac:dyDescent="0.25">
      <c r="M689" t="s">
        <v>737</v>
      </c>
      <c r="N689" t="s">
        <v>764</v>
      </c>
    </row>
    <row r="690" spans="13:14" x14ac:dyDescent="0.25">
      <c r="M690" t="s">
        <v>737</v>
      </c>
      <c r="N690" t="s">
        <v>765</v>
      </c>
    </row>
    <row r="691" spans="13:14" x14ac:dyDescent="0.25">
      <c r="M691" t="s">
        <v>737</v>
      </c>
      <c r="N691" t="s">
        <v>766</v>
      </c>
    </row>
    <row r="692" spans="13:14" x14ac:dyDescent="0.25">
      <c r="M692" t="s">
        <v>737</v>
      </c>
      <c r="N692" t="s">
        <v>767</v>
      </c>
    </row>
    <row r="693" spans="13:14" x14ac:dyDescent="0.25">
      <c r="M693" t="s">
        <v>737</v>
      </c>
      <c r="N693" t="s">
        <v>768</v>
      </c>
    </row>
    <row r="694" spans="13:14" x14ac:dyDescent="0.25">
      <c r="M694" t="s">
        <v>737</v>
      </c>
      <c r="N694" t="s">
        <v>769</v>
      </c>
    </row>
    <row r="695" spans="13:14" x14ac:dyDescent="0.25">
      <c r="M695" t="s">
        <v>737</v>
      </c>
      <c r="N695" t="s">
        <v>770</v>
      </c>
    </row>
    <row r="696" spans="13:14" x14ac:dyDescent="0.25">
      <c r="M696" t="s">
        <v>737</v>
      </c>
      <c r="N696" t="s">
        <v>771</v>
      </c>
    </row>
    <row r="697" spans="13:14" x14ac:dyDescent="0.25">
      <c r="M697" t="s">
        <v>737</v>
      </c>
      <c r="N697" t="s">
        <v>772</v>
      </c>
    </row>
    <row r="698" spans="13:14" x14ac:dyDescent="0.25">
      <c r="M698" t="s">
        <v>737</v>
      </c>
      <c r="N698" t="s">
        <v>773</v>
      </c>
    </row>
    <row r="699" spans="13:14" x14ac:dyDescent="0.25">
      <c r="M699" t="s">
        <v>737</v>
      </c>
      <c r="N699" t="s">
        <v>183</v>
      </c>
    </row>
    <row r="700" spans="13:14" x14ac:dyDescent="0.25">
      <c r="M700" t="s">
        <v>737</v>
      </c>
      <c r="N700" t="s">
        <v>774</v>
      </c>
    </row>
    <row r="701" spans="13:14" x14ac:dyDescent="0.25">
      <c r="M701" t="s">
        <v>737</v>
      </c>
      <c r="N701" t="s">
        <v>186</v>
      </c>
    </row>
    <row r="702" spans="13:14" x14ac:dyDescent="0.25">
      <c r="M702" t="s">
        <v>737</v>
      </c>
      <c r="N702" t="s">
        <v>775</v>
      </c>
    </row>
    <row r="703" spans="13:14" x14ac:dyDescent="0.25">
      <c r="M703" t="s">
        <v>737</v>
      </c>
      <c r="N703" t="s">
        <v>716</v>
      </c>
    </row>
    <row r="704" spans="13:14" x14ac:dyDescent="0.25">
      <c r="M704" t="s">
        <v>737</v>
      </c>
      <c r="N704" t="s">
        <v>776</v>
      </c>
    </row>
    <row r="705" spans="13:14" x14ac:dyDescent="0.25">
      <c r="M705" t="s">
        <v>737</v>
      </c>
      <c r="N705" t="s">
        <v>777</v>
      </c>
    </row>
    <row r="706" spans="13:14" x14ac:dyDescent="0.25">
      <c r="M706" t="s">
        <v>737</v>
      </c>
      <c r="N706" t="s">
        <v>778</v>
      </c>
    </row>
    <row r="707" spans="13:14" x14ac:dyDescent="0.25">
      <c r="M707" t="s">
        <v>737</v>
      </c>
      <c r="N707" t="s">
        <v>779</v>
      </c>
    </row>
    <row r="708" spans="13:14" x14ac:dyDescent="0.25">
      <c r="M708" t="s">
        <v>737</v>
      </c>
      <c r="N708" t="s">
        <v>780</v>
      </c>
    </row>
    <row r="709" spans="13:14" x14ac:dyDescent="0.25">
      <c r="M709" t="s">
        <v>737</v>
      </c>
      <c r="N709" t="s">
        <v>411</v>
      </c>
    </row>
    <row r="710" spans="13:14" x14ac:dyDescent="0.25">
      <c r="M710" t="s">
        <v>737</v>
      </c>
      <c r="N710" t="s">
        <v>781</v>
      </c>
    </row>
    <row r="711" spans="13:14" x14ac:dyDescent="0.25">
      <c r="M711" t="s">
        <v>737</v>
      </c>
      <c r="N711" t="s">
        <v>782</v>
      </c>
    </row>
    <row r="712" spans="13:14" x14ac:dyDescent="0.25">
      <c r="M712" t="s">
        <v>737</v>
      </c>
      <c r="N712" t="s">
        <v>783</v>
      </c>
    </row>
    <row r="713" spans="13:14" x14ac:dyDescent="0.25">
      <c r="M713" t="s">
        <v>737</v>
      </c>
      <c r="N713" t="s">
        <v>784</v>
      </c>
    </row>
    <row r="714" spans="13:14" x14ac:dyDescent="0.25">
      <c r="M714" t="s">
        <v>411</v>
      </c>
      <c r="N714" t="s">
        <v>785</v>
      </c>
    </row>
    <row r="715" spans="13:14" x14ac:dyDescent="0.25">
      <c r="M715" t="s">
        <v>411</v>
      </c>
      <c r="N715" t="s">
        <v>786</v>
      </c>
    </row>
    <row r="716" spans="13:14" x14ac:dyDescent="0.25">
      <c r="M716" t="s">
        <v>411</v>
      </c>
      <c r="N716" t="s">
        <v>787</v>
      </c>
    </row>
    <row r="717" spans="13:14" x14ac:dyDescent="0.25">
      <c r="M717" t="s">
        <v>411</v>
      </c>
      <c r="N717" t="s">
        <v>788</v>
      </c>
    </row>
    <row r="718" spans="13:14" x14ac:dyDescent="0.25">
      <c r="M718" t="s">
        <v>411</v>
      </c>
      <c r="N718" t="s">
        <v>789</v>
      </c>
    </row>
    <row r="719" spans="13:14" x14ac:dyDescent="0.25">
      <c r="M719" t="s">
        <v>411</v>
      </c>
      <c r="N719" t="s">
        <v>165</v>
      </c>
    </row>
    <row r="720" spans="13:14" x14ac:dyDescent="0.25">
      <c r="M720" t="s">
        <v>411</v>
      </c>
      <c r="N720" t="s">
        <v>790</v>
      </c>
    </row>
    <row r="721" spans="13:14" x14ac:dyDescent="0.25">
      <c r="M721" t="s">
        <v>411</v>
      </c>
      <c r="N721" t="s">
        <v>791</v>
      </c>
    </row>
    <row r="722" spans="13:14" x14ac:dyDescent="0.25">
      <c r="M722" t="s">
        <v>411</v>
      </c>
      <c r="N722" t="s">
        <v>792</v>
      </c>
    </row>
    <row r="723" spans="13:14" x14ac:dyDescent="0.25">
      <c r="M723" t="s">
        <v>411</v>
      </c>
      <c r="N723" t="s">
        <v>793</v>
      </c>
    </row>
    <row r="724" spans="13:14" x14ac:dyDescent="0.25">
      <c r="M724" t="s">
        <v>411</v>
      </c>
      <c r="N724" t="s">
        <v>794</v>
      </c>
    </row>
    <row r="725" spans="13:14" x14ac:dyDescent="0.25">
      <c r="M725" t="s">
        <v>411</v>
      </c>
      <c r="N725" t="s">
        <v>795</v>
      </c>
    </row>
    <row r="726" spans="13:14" x14ac:dyDescent="0.25">
      <c r="M726" t="s">
        <v>411</v>
      </c>
      <c r="N726" t="s">
        <v>193</v>
      </c>
    </row>
    <row r="727" spans="13:14" x14ac:dyDescent="0.25">
      <c r="M727" t="s">
        <v>411</v>
      </c>
      <c r="N727" t="s">
        <v>796</v>
      </c>
    </row>
    <row r="728" spans="13:14" x14ac:dyDescent="0.25">
      <c r="M728" t="s">
        <v>411</v>
      </c>
      <c r="N728" t="s">
        <v>797</v>
      </c>
    </row>
    <row r="729" spans="13:14" x14ac:dyDescent="0.25">
      <c r="M729" t="s">
        <v>411</v>
      </c>
      <c r="N729" t="s">
        <v>411</v>
      </c>
    </row>
    <row r="730" spans="13:14" x14ac:dyDescent="0.25">
      <c r="M730" t="s">
        <v>411</v>
      </c>
      <c r="N730" t="s">
        <v>798</v>
      </c>
    </row>
    <row r="731" spans="13:14" x14ac:dyDescent="0.25">
      <c r="M731" t="s">
        <v>799</v>
      </c>
      <c r="N731" t="s">
        <v>800</v>
      </c>
    </row>
    <row r="732" spans="13:14" x14ac:dyDescent="0.25">
      <c r="M732" t="s">
        <v>799</v>
      </c>
      <c r="N732" t="s">
        <v>801</v>
      </c>
    </row>
    <row r="733" spans="13:14" x14ac:dyDescent="0.25">
      <c r="M733" t="s">
        <v>799</v>
      </c>
      <c r="N733" t="s">
        <v>802</v>
      </c>
    </row>
    <row r="734" spans="13:14" x14ac:dyDescent="0.25">
      <c r="M734" t="s">
        <v>799</v>
      </c>
      <c r="N734" t="s">
        <v>803</v>
      </c>
    </row>
    <row r="735" spans="13:14" x14ac:dyDescent="0.25">
      <c r="M735" t="s">
        <v>799</v>
      </c>
      <c r="N735" t="s">
        <v>804</v>
      </c>
    </row>
    <row r="736" spans="13:14" x14ac:dyDescent="0.25">
      <c r="M736" t="s">
        <v>799</v>
      </c>
      <c r="N736" t="s">
        <v>805</v>
      </c>
    </row>
    <row r="737" spans="13:14" x14ac:dyDescent="0.25">
      <c r="M737" t="s">
        <v>799</v>
      </c>
      <c r="N737" t="s">
        <v>806</v>
      </c>
    </row>
    <row r="738" spans="13:14" x14ac:dyDescent="0.25">
      <c r="M738" t="s">
        <v>799</v>
      </c>
      <c r="N738" t="s">
        <v>807</v>
      </c>
    </row>
    <row r="739" spans="13:14" x14ac:dyDescent="0.25">
      <c r="M739" t="s">
        <v>799</v>
      </c>
      <c r="N739" t="s">
        <v>808</v>
      </c>
    </row>
    <row r="740" spans="13:14" x14ac:dyDescent="0.25">
      <c r="M740" t="s">
        <v>799</v>
      </c>
      <c r="N740" t="s">
        <v>809</v>
      </c>
    </row>
    <row r="741" spans="13:14" x14ac:dyDescent="0.25">
      <c r="M741" t="s">
        <v>799</v>
      </c>
      <c r="N741" t="s">
        <v>810</v>
      </c>
    </row>
    <row r="742" spans="13:14" x14ac:dyDescent="0.25">
      <c r="M742" t="s">
        <v>799</v>
      </c>
      <c r="N742" t="s">
        <v>811</v>
      </c>
    </row>
    <row r="743" spans="13:14" x14ac:dyDescent="0.25">
      <c r="M743" t="s">
        <v>799</v>
      </c>
      <c r="N743" t="s">
        <v>812</v>
      </c>
    </row>
    <row r="744" spans="13:14" x14ac:dyDescent="0.25">
      <c r="M744" t="s">
        <v>799</v>
      </c>
      <c r="N744" t="s">
        <v>813</v>
      </c>
    </row>
    <row r="745" spans="13:14" x14ac:dyDescent="0.25">
      <c r="M745" t="s">
        <v>799</v>
      </c>
      <c r="N745" t="s">
        <v>814</v>
      </c>
    </row>
    <row r="746" spans="13:14" x14ac:dyDescent="0.25">
      <c r="M746" t="s">
        <v>799</v>
      </c>
      <c r="N746" t="s">
        <v>815</v>
      </c>
    </row>
    <row r="747" spans="13:14" x14ac:dyDescent="0.25">
      <c r="M747" t="s">
        <v>799</v>
      </c>
      <c r="N747" t="s">
        <v>816</v>
      </c>
    </row>
    <row r="748" spans="13:14" x14ac:dyDescent="0.25">
      <c r="M748" t="s">
        <v>799</v>
      </c>
      <c r="N748" t="s">
        <v>817</v>
      </c>
    </row>
    <row r="749" spans="13:14" x14ac:dyDescent="0.25">
      <c r="M749" t="s">
        <v>799</v>
      </c>
      <c r="N749" t="s">
        <v>818</v>
      </c>
    </row>
    <row r="750" spans="13:14" x14ac:dyDescent="0.25">
      <c r="M750" t="s">
        <v>799</v>
      </c>
      <c r="N750" t="s">
        <v>819</v>
      </c>
    </row>
    <row r="751" spans="13:14" x14ac:dyDescent="0.25">
      <c r="M751" t="s">
        <v>799</v>
      </c>
      <c r="N751" t="s">
        <v>820</v>
      </c>
    </row>
    <row r="752" spans="13:14" x14ac:dyDescent="0.25">
      <c r="M752" t="s">
        <v>799</v>
      </c>
      <c r="N752" t="s">
        <v>821</v>
      </c>
    </row>
    <row r="753" spans="13:14" x14ac:dyDescent="0.25">
      <c r="M753" t="s">
        <v>799</v>
      </c>
      <c r="N753" t="s">
        <v>822</v>
      </c>
    </row>
    <row r="754" spans="13:14" x14ac:dyDescent="0.25">
      <c r="M754" t="s">
        <v>799</v>
      </c>
      <c r="N754" t="s">
        <v>823</v>
      </c>
    </row>
    <row r="755" spans="13:14" x14ac:dyDescent="0.25">
      <c r="M755" t="s">
        <v>799</v>
      </c>
      <c r="N755" t="s">
        <v>824</v>
      </c>
    </row>
    <row r="756" spans="13:14" x14ac:dyDescent="0.25">
      <c r="M756" t="s">
        <v>799</v>
      </c>
      <c r="N756" t="s">
        <v>825</v>
      </c>
    </row>
    <row r="757" spans="13:14" x14ac:dyDescent="0.25">
      <c r="M757" t="s">
        <v>799</v>
      </c>
      <c r="N757" t="s">
        <v>826</v>
      </c>
    </row>
    <row r="758" spans="13:14" x14ac:dyDescent="0.25">
      <c r="M758" t="s">
        <v>799</v>
      </c>
      <c r="N758" t="s">
        <v>827</v>
      </c>
    </row>
    <row r="759" spans="13:14" x14ac:dyDescent="0.25">
      <c r="M759" t="s">
        <v>799</v>
      </c>
      <c r="N759" t="s">
        <v>828</v>
      </c>
    </row>
    <row r="760" spans="13:14" x14ac:dyDescent="0.25">
      <c r="M760" t="s">
        <v>799</v>
      </c>
      <c r="N760" t="s">
        <v>829</v>
      </c>
    </row>
    <row r="761" spans="13:14" x14ac:dyDescent="0.25">
      <c r="M761" t="s">
        <v>799</v>
      </c>
      <c r="N761" t="s">
        <v>830</v>
      </c>
    </row>
    <row r="762" spans="13:14" x14ac:dyDescent="0.25">
      <c r="M762" t="s">
        <v>799</v>
      </c>
      <c r="N762" t="s">
        <v>831</v>
      </c>
    </row>
    <row r="763" spans="13:14" x14ac:dyDescent="0.25">
      <c r="M763" t="s">
        <v>799</v>
      </c>
      <c r="N763" t="s">
        <v>410</v>
      </c>
    </row>
    <row r="764" spans="13:14" x14ac:dyDescent="0.25">
      <c r="M764" t="s">
        <v>799</v>
      </c>
      <c r="N764" t="s">
        <v>832</v>
      </c>
    </row>
    <row r="765" spans="13:14" x14ac:dyDescent="0.25">
      <c r="M765" t="s">
        <v>799</v>
      </c>
      <c r="N765" t="s">
        <v>833</v>
      </c>
    </row>
    <row r="766" spans="13:14" x14ac:dyDescent="0.25">
      <c r="M766" t="s">
        <v>799</v>
      </c>
      <c r="N766" t="s">
        <v>834</v>
      </c>
    </row>
    <row r="767" spans="13:14" x14ac:dyDescent="0.25">
      <c r="M767" t="s">
        <v>799</v>
      </c>
      <c r="N767" t="s">
        <v>835</v>
      </c>
    </row>
    <row r="768" spans="13:14" x14ac:dyDescent="0.25">
      <c r="M768" t="s">
        <v>836</v>
      </c>
      <c r="N768" t="s">
        <v>837</v>
      </c>
    </row>
    <row r="769" spans="13:14" x14ac:dyDescent="0.25">
      <c r="M769" t="s">
        <v>836</v>
      </c>
      <c r="N769" t="s">
        <v>382</v>
      </c>
    </row>
    <row r="770" spans="13:14" x14ac:dyDescent="0.25">
      <c r="M770" t="s">
        <v>836</v>
      </c>
      <c r="N770" t="s">
        <v>838</v>
      </c>
    </row>
    <row r="771" spans="13:14" x14ac:dyDescent="0.25">
      <c r="M771" t="s">
        <v>836</v>
      </c>
      <c r="N771" t="s">
        <v>839</v>
      </c>
    </row>
    <row r="772" spans="13:14" x14ac:dyDescent="0.25">
      <c r="M772" t="s">
        <v>836</v>
      </c>
      <c r="N772" t="s">
        <v>840</v>
      </c>
    </row>
    <row r="773" spans="13:14" x14ac:dyDescent="0.25">
      <c r="M773" t="s">
        <v>836</v>
      </c>
      <c r="N773" t="s">
        <v>841</v>
      </c>
    </row>
    <row r="774" spans="13:14" x14ac:dyDescent="0.25">
      <c r="M774" t="s">
        <v>836</v>
      </c>
      <c r="N774" t="s">
        <v>842</v>
      </c>
    </row>
    <row r="775" spans="13:14" x14ac:dyDescent="0.25">
      <c r="M775" t="s">
        <v>836</v>
      </c>
      <c r="N775" t="s">
        <v>843</v>
      </c>
    </row>
    <row r="776" spans="13:14" x14ac:dyDescent="0.25">
      <c r="M776" t="s">
        <v>836</v>
      </c>
      <c r="N776" t="s">
        <v>844</v>
      </c>
    </row>
    <row r="777" spans="13:14" x14ac:dyDescent="0.25">
      <c r="M777" t="s">
        <v>836</v>
      </c>
      <c r="N777" t="s">
        <v>845</v>
      </c>
    </row>
    <row r="778" spans="13:14" x14ac:dyDescent="0.25">
      <c r="M778" t="s">
        <v>836</v>
      </c>
      <c r="N778" t="s">
        <v>846</v>
      </c>
    </row>
    <row r="779" spans="13:14" x14ac:dyDescent="0.25">
      <c r="M779" t="s">
        <v>836</v>
      </c>
      <c r="N779" t="s">
        <v>847</v>
      </c>
    </row>
    <row r="780" spans="13:14" x14ac:dyDescent="0.25">
      <c r="M780" t="s">
        <v>836</v>
      </c>
      <c r="N780" t="s">
        <v>848</v>
      </c>
    </row>
    <row r="781" spans="13:14" x14ac:dyDescent="0.25">
      <c r="M781" t="s">
        <v>836</v>
      </c>
      <c r="N781" t="s">
        <v>849</v>
      </c>
    </row>
    <row r="782" spans="13:14" x14ac:dyDescent="0.25">
      <c r="M782" t="s">
        <v>836</v>
      </c>
      <c r="N782" t="s">
        <v>850</v>
      </c>
    </row>
    <row r="783" spans="13:14" x14ac:dyDescent="0.25">
      <c r="M783" t="s">
        <v>836</v>
      </c>
      <c r="N783" t="s">
        <v>851</v>
      </c>
    </row>
    <row r="784" spans="13:14" x14ac:dyDescent="0.25">
      <c r="M784" t="s">
        <v>836</v>
      </c>
      <c r="N784" t="s">
        <v>852</v>
      </c>
    </row>
    <row r="785" spans="13:14" x14ac:dyDescent="0.25">
      <c r="M785" t="s">
        <v>836</v>
      </c>
      <c r="N785" t="s">
        <v>853</v>
      </c>
    </row>
    <row r="786" spans="13:14" x14ac:dyDescent="0.25">
      <c r="M786" t="s">
        <v>836</v>
      </c>
      <c r="N786" t="s">
        <v>854</v>
      </c>
    </row>
    <row r="787" spans="13:14" x14ac:dyDescent="0.25">
      <c r="M787" t="s">
        <v>836</v>
      </c>
      <c r="N787" t="s">
        <v>855</v>
      </c>
    </row>
    <row r="788" spans="13:14" x14ac:dyDescent="0.25">
      <c r="M788" t="s">
        <v>836</v>
      </c>
      <c r="N788" t="s">
        <v>856</v>
      </c>
    </row>
    <row r="789" spans="13:14" x14ac:dyDescent="0.25">
      <c r="M789" t="s">
        <v>836</v>
      </c>
      <c r="N789" t="s">
        <v>193</v>
      </c>
    </row>
    <row r="790" spans="13:14" x14ac:dyDescent="0.25">
      <c r="M790" t="s">
        <v>836</v>
      </c>
      <c r="N790" t="s">
        <v>857</v>
      </c>
    </row>
    <row r="791" spans="13:14" x14ac:dyDescent="0.25">
      <c r="M791" t="s">
        <v>836</v>
      </c>
      <c r="N791" t="s">
        <v>858</v>
      </c>
    </row>
    <row r="792" spans="13:14" x14ac:dyDescent="0.25">
      <c r="M792" t="s">
        <v>836</v>
      </c>
      <c r="N792" t="s">
        <v>859</v>
      </c>
    </row>
    <row r="793" spans="13:14" x14ac:dyDescent="0.25">
      <c r="M793" t="s">
        <v>836</v>
      </c>
      <c r="N793" t="s">
        <v>860</v>
      </c>
    </row>
    <row r="794" spans="13:14" x14ac:dyDescent="0.25">
      <c r="M794" t="s">
        <v>836</v>
      </c>
      <c r="N794" t="s">
        <v>861</v>
      </c>
    </row>
    <row r="795" spans="13:14" x14ac:dyDescent="0.25">
      <c r="M795" t="s">
        <v>836</v>
      </c>
      <c r="N795" t="s">
        <v>862</v>
      </c>
    </row>
    <row r="796" spans="13:14" x14ac:dyDescent="0.25">
      <c r="M796" t="s">
        <v>836</v>
      </c>
      <c r="N796" t="s">
        <v>863</v>
      </c>
    </row>
    <row r="797" spans="13:14" x14ac:dyDescent="0.25">
      <c r="M797" t="s">
        <v>864</v>
      </c>
      <c r="N797" t="s">
        <v>865</v>
      </c>
    </row>
    <row r="798" spans="13:14" x14ac:dyDescent="0.25">
      <c r="M798" t="s">
        <v>864</v>
      </c>
      <c r="N798" t="s">
        <v>866</v>
      </c>
    </row>
    <row r="799" spans="13:14" x14ac:dyDescent="0.25">
      <c r="M799" t="s">
        <v>867</v>
      </c>
      <c r="N799" t="s">
        <v>868</v>
      </c>
    </row>
    <row r="800" spans="13:14" x14ac:dyDescent="0.25">
      <c r="M800" t="s">
        <v>867</v>
      </c>
      <c r="N800" t="s">
        <v>869</v>
      </c>
    </row>
    <row r="801" spans="13:14" x14ac:dyDescent="0.25">
      <c r="M801" t="s">
        <v>867</v>
      </c>
      <c r="N801" t="s">
        <v>870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"/>
  <sheetViews>
    <sheetView topLeftCell="CI1" workbookViewId="0">
      <selection activeCell="CT11" sqref="CT11"/>
    </sheetView>
  </sheetViews>
  <sheetFormatPr baseColWidth="10" defaultColWidth="11.5703125" defaultRowHeight="15" x14ac:dyDescent="0.25"/>
  <cols>
    <col min="2" max="2" width="26.5703125" customWidth="1"/>
    <col min="3" max="3" width="31.7109375" customWidth="1"/>
    <col min="9" max="9" width="12.42578125" customWidth="1"/>
    <col min="67" max="67" width="36.85546875" bestFit="1" customWidth="1"/>
    <col min="74" max="74" width="22.85546875" customWidth="1"/>
  </cols>
  <sheetData>
    <row r="1" spans="1:100" s="1" customFormat="1" ht="135" x14ac:dyDescent="0.25">
      <c r="A1" s="1" t="s">
        <v>1054</v>
      </c>
      <c r="B1" s="1" t="s">
        <v>1055</v>
      </c>
      <c r="C1" s="1" t="s">
        <v>0</v>
      </c>
      <c r="D1" s="1" t="s">
        <v>1056</v>
      </c>
      <c r="E1" s="1" t="s">
        <v>1</v>
      </c>
      <c r="F1" s="1" t="s">
        <v>98</v>
      </c>
      <c r="G1" s="1" t="s">
        <v>99</v>
      </c>
      <c r="H1" s="1" t="s">
        <v>82</v>
      </c>
      <c r="I1" s="1" t="s">
        <v>881</v>
      </c>
      <c r="J1" s="3" t="s">
        <v>882</v>
      </c>
      <c r="K1" s="1" t="s">
        <v>1057</v>
      </c>
      <c r="L1" s="1" t="s">
        <v>1050</v>
      </c>
      <c r="M1" s="1" t="s">
        <v>3</v>
      </c>
      <c r="N1" s="3" t="s">
        <v>84</v>
      </c>
      <c r="O1" s="1" t="s">
        <v>4</v>
      </c>
      <c r="P1" s="1" t="s">
        <v>1058</v>
      </c>
      <c r="Q1" s="1" t="s">
        <v>1059</v>
      </c>
      <c r="R1" s="1" t="s">
        <v>1060</v>
      </c>
      <c r="S1" s="1" t="s">
        <v>10</v>
      </c>
      <c r="T1" s="3" t="s">
        <v>11</v>
      </c>
      <c r="U1" s="3" t="s">
        <v>1061</v>
      </c>
      <c r="V1" s="1" t="s">
        <v>1062</v>
      </c>
      <c r="W1" s="1" t="s">
        <v>90</v>
      </c>
      <c r="X1" s="1" t="s">
        <v>17</v>
      </c>
      <c r="Y1" s="1" t="s">
        <v>19</v>
      </c>
      <c r="Z1" s="1" t="s">
        <v>1051</v>
      </c>
      <c r="AA1" s="1" t="s">
        <v>20</v>
      </c>
      <c r="AB1" s="3" t="s">
        <v>21</v>
      </c>
      <c r="AC1" s="1" t="s">
        <v>60</v>
      </c>
      <c r="AD1" s="1" t="s">
        <v>62</v>
      </c>
      <c r="AE1" s="1" t="s">
        <v>64</v>
      </c>
      <c r="AF1" s="1" t="s">
        <v>65</v>
      </c>
      <c r="AG1" s="1" t="s">
        <v>61</v>
      </c>
      <c r="AH1" s="1" t="s">
        <v>63</v>
      </c>
      <c r="AI1" s="1" t="s">
        <v>66</v>
      </c>
      <c r="AJ1" s="1" t="s">
        <v>883</v>
      </c>
      <c r="AK1" s="1" t="s">
        <v>884</v>
      </c>
      <c r="AL1" s="1" t="s">
        <v>885</v>
      </c>
      <c r="AM1" s="1" t="s">
        <v>886</v>
      </c>
      <c r="AN1" s="1" t="s">
        <v>887</v>
      </c>
      <c r="AO1" s="1" t="s">
        <v>888</v>
      </c>
      <c r="AP1" s="1" t="s">
        <v>889</v>
      </c>
      <c r="AQ1" s="1" t="s">
        <v>890</v>
      </c>
      <c r="AR1" s="1" t="s">
        <v>891</v>
      </c>
      <c r="AS1" s="1" t="s">
        <v>892</v>
      </c>
      <c r="AT1" s="1" t="s">
        <v>893</v>
      </c>
      <c r="AU1" s="1" t="s">
        <v>894</v>
      </c>
      <c r="AV1" s="1" t="s">
        <v>895</v>
      </c>
      <c r="AW1" s="1" t="s">
        <v>896</v>
      </c>
      <c r="AX1" s="1" t="s">
        <v>897</v>
      </c>
      <c r="AY1" s="1" t="s">
        <v>898</v>
      </c>
      <c r="AZ1" s="1" t="s">
        <v>899</v>
      </c>
      <c r="BA1" s="1" t="s">
        <v>900</v>
      </c>
      <c r="BB1" s="1" t="s">
        <v>901</v>
      </c>
      <c r="BC1" s="1" t="s">
        <v>902</v>
      </c>
      <c r="BD1" s="1" t="s">
        <v>903</v>
      </c>
      <c r="BE1" s="1" t="s">
        <v>904</v>
      </c>
      <c r="BF1" s="1" t="s">
        <v>905</v>
      </c>
      <c r="BG1" s="1" t="s">
        <v>906</v>
      </c>
      <c r="BH1" s="1" t="s">
        <v>907</v>
      </c>
      <c r="BI1" s="1" t="s">
        <v>908</v>
      </c>
      <c r="BJ1" s="1" t="s">
        <v>909</v>
      </c>
      <c r="BK1" s="1" t="s">
        <v>910</v>
      </c>
      <c r="BL1" s="1" t="s">
        <v>911</v>
      </c>
      <c r="BM1" s="1" t="s">
        <v>912</v>
      </c>
      <c r="BN1" s="1" t="s">
        <v>78</v>
      </c>
      <c r="BO1" s="5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97</v>
      </c>
      <c r="BU1" s="1" t="s">
        <v>53</v>
      </c>
      <c r="BV1" s="5" t="s">
        <v>54</v>
      </c>
      <c r="BW1" s="1" t="s">
        <v>55</v>
      </c>
      <c r="BX1" s="1" t="s">
        <v>58</v>
      </c>
      <c r="BY1" s="5" t="s">
        <v>56</v>
      </c>
      <c r="BZ1" s="1" t="s">
        <v>32</v>
      </c>
      <c r="CA1" s="1" t="s">
        <v>35</v>
      </c>
      <c r="CB1" s="1" t="s">
        <v>36</v>
      </c>
      <c r="CC1" s="1" t="s">
        <v>37</v>
      </c>
      <c r="CD1" s="1" t="s">
        <v>38</v>
      </c>
      <c r="CE1" s="1" t="s">
        <v>914</v>
      </c>
      <c r="CF1" s="1" t="s">
        <v>913</v>
      </c>
      <c r="CG1" s="1" t="s">
        <v>925</v>
      </c>
      <c r="CH1" s="1" t="s">
        <v>915</v>
      </c>
      <c r="CI1" s="1" t="s">
        <v>916</v>
      </c>
      <c r="CJ1" s="1" t="s">
        <v>917</v>
      </c>
      <c r="CK1" s="1" t="s">
        <v>918</v>
      </c>
      <c r="CL1" s="1" t="s">
        <v>926</v>
      </c>
      <c r="CM1" s="1" t="s">
        <v>919</v>
      </c>
      <c r="CN1" s="1" t="s">
        <v>920</v>
      </c>
      <c r="CO1" s="1" t="s">
        <v>921</v>
      </c>
      <c r="CP1" s="1" t="s">
        <v>922</v>
      </c>
      <c r="CQ1" s="1" t="s">
        <v>927</v>
      </c>
      <c r="CR1" s="1" t="s">
        <v>923</v>
      </c>
      <c r="CS1" s="1" t="s">
        <v>924</v>
      </c>
      <c r="CT1" s="1" t="s">
        <v>1027</v>
      </c>
      <c r="CU1" s="1" t="s">
        <v>7</v>
      </c>
      <c r="CV1" s="1" t="s">
        <v>8</v>
      </c>
    </row>
    <row r="2" spans="1:100" x14ac:dyDescent="0.25">
      <c r="A2" t="str">
        <f>IF('Info Gral del Area'!C8="","",'Info Gral del Area'!C8)</f>
        <v/>
      </c>
      <c r="B2" t="str">
        <f>IF('Info Gral del Area'!I8="","",'Info Gral del Area'!I8)</f>
        <v/>
      </c>
      <c r="C2" t="str">
        <f>IF('Info Gral del Area'!C10="","",'Info Gral del Area'!C10)</f>
        <v/>
      </c>
      <c r="D2" t="str">
        <f>IF('Info Gral del Area'!C12="","",'Info Gral del Area'!C12)</f>
        <v/>
      </c>
      <c r="E2" t="str">
        <f>IF('Info Gral del Area'!I12="","",'Info Gral del Area'!I12)</f>
        <v/>
      </c>
      <c r="F2" t="str">
        <f>IF('Info Gral del Area'!E16="","",'Info Gral del Area'!E16)</f>
        <v/>
      </c>
      <c r="G2" t="str">
        <f>IF('Info Gral del Area'!E18="","",'Info Gral del Area'!E18)</f>
        <v/>
      </c>
      <c r="H2" t="str">
        <f>IF('Info Gral del Area'!E20="","",'Info Gral del Area'!E20)</f>
        <v/>
      </c>
      <c r="I2" t="str">
        <f>IF('Info Gral del Area'!A24="","",'Info Gral del Area'!A24)</f>
        <v/>
      </c>
      <c r="J2" s="4" t="str">
        <f>IF('Info Gral del Area'!H22="","",'Info Gral del Area'!F22)</f>
        <v/>
      </c>
      <c r="K2" t="str">
        <f>IF('Info Gral del Area'!C26="","",'Info Gral del Area'!C26)</f>
        <v/>
      </c>
      <c r="L2" t="str">
        <f>IF('Info Gral del Area'!D28="","",'Info Gral del Area'!D28)</f>
        <v/>
      </c>
      <c r="M2" t="str">
        <f>IF('Info Gral del Area'!A31="","",'Info Gral del Area'!A31)</f>
        <v/>
      </c>
      <c r="N2" s="4" t="str">
        <f>IF('Info Gral del Area'!C36="","",'Info Gral del Area'!A36)</f>
        <v/>
      </c>
      <c r="O2" t="str">
        <f>IF('Info Gral del Area'!H36="","",'Info Gral del Area'!H36)</f>
        <v/>
      </c>
      <c r="P2" t="str">
        <f>IF('Info Gral del Area'!E45="","",'Info Gral del Area'!E45)</f>
        <v/>
      </c>
      <c r="Q2" t="str">
        <f>IF('Info Gral del Area'!A48="","",'Info Gral del Area'!A48)</f>
        <v/>
      </c>
      <c r="R2" t="str">
        <f>IF('Info Gral del Area'!A53="","",'Info Gral del Area'!A53)</f>
        <v/>
      </c>
      <c r="S2" t="str">
        <f>IF('Info Gral del Area'!C60="","",'Info Gral del Area'!C60)</f>
        <v/>
      </c>
      <c r="T2" s="4" t="str">
        <f>IF('Info Gral del Area'!D62="","",'Info Gral del Area'!C62)</f>
        <v/>
      </c>
      <c r="U2" s="4" t="str">
        <f>IF('Info Gral del Area'!E64="","",'Info Gral del Area'!D64)</f>
        <v/>
      </c>
      <c r="V2" t="str">
        <f>IF('Info Gral del Area'!F66="","",'Info Gral del Area'!F66)</f>
        <v/>
      </c>
      <c r="W2" t="str">
        <f>IF('Info Gral del Area'!C70="","",'Info Gral del Area'!C70)</f>
        <v/>
      </c>
      <c r="X2" t="str">
        <f>IF('Info Gral del Area'!F70="","",'Info Gral del Area'!F70)</f>
        <v/>
      </c>
      <c r="Y2" t="str">
        <f>IF('Info Gral del Area'!C72="","",'Info Gral del Area'!C72)</f>
        <v/>
      </c>
      <c r="Z2" t="str">
        <f>IF('Info Gral del Area'!I70="","",'Info Gral del Area'!I70)</f>
        <v/>
      </c>
      <c r="AA2" t="str">
        <f>IF('Info Gral del Area'!C75="","",'Info Gral del Area'!C75)</f>
        <v/>
      </c>
      <c r="AB2" s="4" t="str">
        <f>IF('Info Gral del Area'!D77="","",'Info Gral del Area'!C77)</f>
        <v/>
      </c>
      <c r="AC2" t="e">
        <f>IF(#REF!="","",#REF!)</f>
        <v>#REF!</v>
      </c>
      <c r="AD2" t="e">
        <f>IF(#REF!="","",#REF!)</f>
        <v>#REF!</v>
      </c>
      <c r="AE2" t="e">
        <f>IF(#REF!="","",#REF!)</f>
        <v>#REF!</v>
      </c>
      <c r="AF2" t="e">
        <f>IF(#REF!="","",#REF!)</f>
        <v>#REF!</v>
      </c>
      <c r="AG2" t="e">
        <f>IF(#REF!="","",#REF!)</f>
        <v>#REF!</v>
      </c>
      <c r="AH2" t="e">
        <f>IF(#REF!="","",#REF!)</f>
        <v>#REF!</v>
      </c>
      <c r="AI2" t="e">
        <f>IF(#REF!="","",#REF!)</f>
        <v>#REF!</v>
      </c>
      <c r="AJ2" t="e">
        <f>IF(#REF!="","",#REF!)</f>
        <v>#REF!</v>
      </c>
      <c r="AK2" t="e">
        <f>IF(#REF!="","",#REF!)</f>
        <v>#REF!</v>
      </c>
      <c r="AL2" t="e">
        <f>IF(#REF!="","",#REF!)</f>
        <v>#REF!</v>
      </c>
      <c r="AM2" t="e">
        <f>IF(#REF!="","",#REF!)</f>
        <v>#REF!</v>
      </c>
      <c r="AN2" t="e">
        <f>IF(#REF!="","",#REF!)</f>
        <v>#REF!</v>
      </c>
      <c r="AO2" t="e">
        <f>IF(#REF!="","",#REF!)</f>
        <v>#REF!</v>
      </c>
      <c r="AP2" t="e">
        <f>IF(#REF!="","",#REF!)</f>
        <v>#REF!</v>
      </c>
      <c r="AQ2" t="e">
        <f>IF(#REF!="","",#REF!)</f>
        <v>#REF!</v>
      </c>
      <c r="AR2" t="e">
        <f>IF(#REF!="","",#REF!)</f>
        <v>#REF!</v>
      </c>
      <c r="AS2" t="e">
        <f>IF(#REF!="","",#REF!)</f>
        <v>#REF!</v>
      </c>
      <c r="AT2" t="e">
        <f>IF(#REF!="","",#REF!)</f>
        <v>#REF!</v>
      </c>
      <c r="AU2" t="e">
        <f>IF(#REF!="","",#REF!)</f>
        <v>#REF!</v>
      </c>
      <c r="AV2" t="e">
        <f>IF(#REF!="","",#REF!)</f>
        <v>#REF!</v>
      </c>
      <c r="AW2" t="e">
        <f>IF(#REF!="","",#REF!)</f>
        <v>#REF!</v>
      </c>
      <c r="AX2" t="e">
        <f>IF(#REF!="","",#REF!)</f>
        <v>#REF!</v>
      </c>
      <c r="AY2" t="e">
        <f>IF(#REF!="","",#REF!)</f>
        <v>#REF!</v>
      </c>
      <c r="AZ2" t="e">
        <f>IF(#REF!="","",#REF!)</f>
        <v>#REF!</v>
      </c>
      <c r="BA2" t="e">
        <f>IF(#REF!="","",#REF!)</f>
        <v>#REF!</v>
      </c>
      <c r="BB2" t="e">
        <f>IF(#REF!="","",#REF!)</f>
        <v>#REF!</v>
      </c>
      <c r="BC2" t="e">
        <f>IF(#REF!="","",#REF!)</f>
        <v>#REF!</v>
      </c>
      <c r="BD2" t="e">
        <f>IF(#REF!="","",#REF!)</f>
        <v>#REF!</v>
      </c>
      <c r="BE2" t="e">
        <f>IF(#REF!="","",#REF!)</f>
        <v>#REF!</v>
      </c>
      <c r="BF2" t="e">
        <f>IF(#REF!="","",#REF!)</f>
        <v>#REF!</v>
      </c>
      <c r="BG2" t="e">
        <f>IF(#REF!="","",#REF!)</f>
        <v>#REF!</v>
      </c>
      <c r="BH2" t="e">
        <f>IF(#REF!="","",#REF!)</f>
        <v>#REF!</v>
      </c>
      <c r="BI2" t="e">
        <f>IF(#REF!="","",#REF!)</f>
        <v>#REF!</v>
      </c>
      <c r="BJ2" t="e">
        <f>IF(#REF!="","",#REF!)</f>
        <v>#REF!</v>
      </c>
      <c r="BK2" t="e">
        <f>IF(#REF!="","",#REF!)</f>
        <v>#REF!</v>
      </c>
      <c r="BL2" t="e">
        <f>IF(#REF!="","",#REF!)</f>
        <v>#REF!</v>
      </c>
      <c r="BM2" t="e">
        <f>IF(#REF!="","",#REF!)</f>
        <v>#REF!</v>
      </c>
      <c r="BN2" t="str">
        <f>IF('Responsabilidad de la info'!A5="","",'Responsabilidad de la info'!A5)</f>
        <v/>
      </c>
      <c r="BO2" s="6" t="str">
        <f>IF('Detalle de impacto'!D18="","",'Detalle de impacto'!A18)</f>
        <v/>
      </c>
      <c r="BP2" t="str">
        <f>IF('Detalle de impacto'!F18="","",'Detalle de impacto'!F18)</f>
        <v>ACDB1:Infraestructura o área de interés (comunitario, religioso, cultural) para la comunidad</v>
      </c>
      <c r="BQ2" t="str">
        <f>IF('Detalle de impacto'!F21="","",'Detalle de impacto'!F21)</f>
        <v/>
      </c>
      <c r="BR2" t="str">
        <f>IF('Detalle de impacto'!A7="","",'Detalle de impacto'!A7)</f>
        <v/>
      </c>
      <c r="BS2" t="str">
        <f>IF('Detalle de impacto'!F7="","",'Detalle de impacto'!F7)</f>
        <v/>
      </c>
      <c r="BT2" t="str">
        <f>IF('Detalle de impacto'!F9="","",'Detalle de impacto'!F9)</f>
        <v/>
      </c>
      <c r="BU2" t="str">
        <f>IF('Detalle de impacto'!A12="","",'Detalle de impacto'!A12)</f>
        <v/>
      </c>
      <c r="BV2" s="6" t="str">
        <f>IF('Detalle de impacto'!K12="","",'Detalle de impacto'!F12)</f>
        <v/>
      </c>
      <c r="BW2" t="str">
        <f>IF('Detalle de impacto'!A30="","",'Detalle de impacto'!A30)</f>
        <v/>
      </c>
      <c r="BX2" t="str">
        <f>IF('Detalle de impacto'!A37="","",'Detalle de impacto'!A37)</f>
        <v/>
      </c>
      <c r="BY2" s="6" t="str">
        <f>IF('Detalle de impacto'!K30="","",'Detalle de impacto'!F30)</f>
        <v/>
      </c>
      <c r="BZ2" t="str">
        <f>IF('Info logistica'!A9="","",'Info logistica'!A9)</f>
        <v/>
      </c>
      <c r="CA2" t="str">
        <f>IF('Info logistica'!L9="","",'Info logistica'!L9)</f>
        <v/>
      </c>
      <c r="CB2" t="str">
        <f>IF('Info logistica'!L10="","",'Info logistica'!L10)</f>
        <v/>
      </c>
      <c r="CC2" t="str">
        <f>IF('Info logistica'!L11="","",'Info logistica'!L11)</f>
        <v/>
      </c>
      <c r="CD2" t="str">
        <f>IF('Info logistica'!L12="","",'Info logistica'!L12)</f>
        <v/>
      </c>
      <c r="CE2" t="str">
        <f>IF('Info logistica'!D16="","",'Info logistica'!D16)</f>
        <v/>
      </c>
      <c r="CF2" t="str">
        <f>IF('Info logistica'!F16="","",'Info logistica'!F16)</f>
        <v/>
      </c>
      <c r="CG2" t="str">
        <f>IF('Info logistica'!H16="","",'Info logistica'!H16)</f>
        <v/>
      </c>
      <c r="CH2" t="str">
        <f>IF('Info logistica'!J16="","",'Info logistica'!J16)</f>
        <v/>
      </c>
      <c r="CI2" t="str">
        <f>IF('Info logistica'!M16="","",'Info logistica'!M16)</f>
        <v/>
      </c>
      <c r="CJ2" t="str">
        <f>IF('Info logistica'!D17="","",'Info logistica'!D17)</f>
        <v/>
      </c>
      <c r="CK2" t="str">
        <f>IF('Info logistica'!F17="","",'Info logistica'!F17)</f>
        <v/>
      </c>
      <c r="CL2" t="str">
        <f>IF('Info logistica'!H17="","",'Info logistica'!H17)</f>
        <v/>
      </c>
      <c r="CM2" t="str">
        <f>IF('Info logistica'!J17="","",'Info logistica'!J17)</f>
        <v/>
      </c>
      <c r="CN2" t="str">
        <f>IF('Info logistica'!M17="","",'Info logistica'!M17)</f>
        <v/>
      </c>
      <c r="CO2" t="str">
        <f>IF('Info logistica'!D18="","",'Info logistica'!D18)</f>
        <v/>
      </c>
      <c r="CP2" t="str">
        <f>IF('Info logistica'!F18="","",'Info logistica'!F18)</f>
        <v/>
      </c>
      <c r="CQ2" t="str">
        <f>IF('Info logistica'!H18="","",'Info logistica'!H18)</f>
        <v/>
      </c>
      <c r="CR2" t="str">
        <f>IF('Info logistica'!J18="","",'Info logistica'!J18)</f>
        <v/>
      </c>
      <c r="CS2" t="str">
        <f>IF('Info logistica'!M18="","",'Info logistica'!M18)</f>
        <v/>
      </c>
      <c r="CT2" t="str">
        <f>IF('Info logistica'!A22="","",'Info logistica'!A22)</f>
        <v/>
      </c>
      <c r="CU2" t="str">
        <f>IF('Info logistica'!I22="","",'Info logistica'!I22)</f>
        <v/>
      </c>
      <c r="CV2" t="str">
        <f>IF('Info logistica'!L22="","",'Info logistica'!L22)</f>
        <v/>
      </c>
    </row>
    <row r="3" spans="1:100" x14ac:dyDescent="0.25">
      <c r="J3" s="4" t="str">
        <f>IF('Info Gral del Area'!K22="","",'Info Gral del Area'!I22)</f>
        <v/>
      </c>
      <c r="N3" s="4" t="str">
        <f>IF('Info Gral del Area'!C38="","",'Info Gral del Area'!A38)</f>
        <v/>
      </c>
      <c r="T3" s="4" t="str">
        <f>IF('Info Gral del Area'!F62="","",'Info Gral del Area'!E62)</f>
        <v/>
      </c>
      <c r="U3" s="4" t="str">
        <f>IF('Info Gral del Area'!G64="","",'Info Gral del Area'!F64)</f>
        <v/>
      </c>
      <c r="AB3" s="4" t="str">
        <f>IF('Info Gral del Area'!G77="","",'Info Gral del Area'!F77)</f>
        <v/>
      </c>
      <c r="BO3" s="6" t="str">
        <f>IF('Detalle de impacto'!D19="","",'Detalle de impacto'!A19)</f>
        <v/>
      </c>
      <c r="BV3" s="6" t="str">
        <f>IF('Detalle de impacto'!K13="","",'Detalle de impacto'!F13)</f>
        <v/>
      </c>
      <c r="BY3" s="6" t="str">
        <f>IF('Detalle de impacto'!K33="","",'Detalle de impacto'!F33)</f>
        <v/>
      </c>
    </row>
    <row r="4" spans="1:100" x14ac:dyDescent="0.25">
      <c r="N4" s="4" t="str">
        <f>IF('Info Gral del Area'!C40="","",'Info Gral del Area'!A40)</f>
        <v/>
      </c>
      <c r="T4" s="4" t="str">
        <f>IF('Info Gral del Area'!H62="","",'Info Gral del Area'!G62)</f>
        <v/>
      </c>
      <c r="U4" s="4" t="str">
        <f>IF('Info Gral del Area'!I64="","",'Info Gral del Area'!H64)</f>
        <v/>
      </c>
      <c r="AB4" s="4" t="str">
        <f>IF('Info Gral del Area'!K77="","",'Info Gral del Area'!J77)</f>
        <v/>
      </c>
      <c r="BO4" s="6" t="str">
        <f>IF('Detalle de impacto'!D20="","",'Detalle de impacto'!A20)</f>
        <v/>
      </c>
      <c r="BV4" s="6" t="str">
        <f>IF('Detalle de impacto'!K15="","",'Detalle de impacto'!F15)</f>
        <v/>
      </c>
      <c r="BY4" s="6" t="str">
        <f>IF('Detalle de impacto'!K35="","",'Detalle de impacto'!F35)</f>
        <v/>
      </c>
    </row>
    <row r="5" spans="1:100" x14ac:dyDescent="0.25">
      <c r="N5" s="4" t="str">
        <f>IF('Info Gral del Area'!F36="","",'Info Gral del Area'!D36)</f>
        <v/>
      </c>
      <c r="BO5" s="6" t="str">
        <f>IF('Detalle de impacto'!D21="","",'Detalle de impacto'!A21)</f>
        <v/>
      </c>
      <c r="BY5" s="6" t="str">
        <f>IF('Detalle de impacto'!K36="","",'Detalle de impacto'!F36)</f>
        <v/>
      </c>
    </row>
    <row r="6" spans="1:100" x14ac:dyDescent="0.25">
      <c r="N6" s="4" t="str">
        <f>IF('Info Gral del Area'!F38="","",'Info Gral del Area'!D38)</f>
        <v/>
      </c>
      <c r="BO6" s="6" t="str">
        <f>IF('Detalle de impacto'!D22="","",'Detalle de impacto'!A22)</f>
        <v/>
      </c>
      <c r="BY6" s="6" t="str">
        <f>IF('Detalle de impacto'!K37="","",'Detalle de impacto'!F37)</f>
        <v/>
      </c>
    </row>
    <row r="7" spans="1:100" x14ac:dyDescent="0.25">
      <c r="BO7" s="6" t="str">
        <f>IF('Detalle de impacto'!D23="","",'Detalle de impacto'!A23)</f>
        <v/>
      </c>
      <c r="BY7" s="6" t="str">
        <f>IF('Detalle de impacto'!K38="","",'Detalle de impacto'!F38)</f>
        <v/>
      </c>
    </row>
    <row r="8" spans="1:100" x14ac:dyDescent="0.25">
      <c r="BO8" s="6" t="str">
        <f>IF('Detalle de impacto'!D24="","",'Detalle de impacto'!A24)</f>
        <v/>
      </c>
    </row>
    <row r="9" spans="1:100" x14ac:dyDescent="0.25">
      <c r="BO9" s="6" t="str">
        <f>IF('Detalle de impacto'!D26="","",'Detalle de impacto'!A26)</f>
        <v/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D15" sqref="D15"/>
    </sheetView>
  </sheetViews>
  <sheetFormatPr baseColWidth="10" defaultRowHeight="15" x14ac:dyDescent="0.25"/>
  <sheetData>
    <row r="1" spans="1:3" x14ac:dyDescent="0.25">
      <c r="A1" s="7" t="s">
        <v>1000</v>
      </c>
      <c r="B1" s="7" t="s">
        <v>1001</v>
      </c>
      <c r="C1" s="7" t="s">
        <v>1002</v>
      </c>
    </row>
    <row r="2" spans="1:3" x14ac:dyDescent="0.25">
      <c r="A2" s="9">
        <v>43055</v>
      </c>
      <c r="B2" s="7">
        <v>2.1</v>
      </c>
      <c r="C2" s="7" t="s">
        <v>1003</v>
      </c>
    </row>
    <row r="3" spans="1:3" x14ac:dyDescent="0.25">
      <c r="A3" s="9">
        <v>43055</v>
      </c>
      <c r="B3" s="7">
        <v>2.1</v>
      </c>
      <c r="C3" s="7" t="s">
        <v>1004</v>
      </c>
    </row>
    <row r="4" spans="1:3" x14ac:dyDescent="0.25">
      <c r="A4" s="7"/>
      <c r="B4" s="7"/>
      <c r="C4" s="7"/>
    </row>
    <row r="5" spans="1:3" x14ac:dyDescent="0.25">
      <c r="A5" s="7"/>
      <c r="B5" s="7"/>
      <c r="C5" s="7"/>
    </row>
    <row r="6" spans="1:3" x14ac:dyDescent="0.25">
      <c r="A6" s="7"/>
      <c r="B6" s="7"/>
      <c r="C6" s="7"/>
    </row>
    <row r="7" spans="1:3" x14ac:dyDescent="0.25">
      <c r="A7" s="7"/>
      <c r="B7" s="7"/>
      <c r="C7" s="7"/>
    </row>
    <row r="8" spans="1:3" x14ac:dyDescent="0.25">
      <c r="A8" s="7"/>
      <c r="B8" s="7"/>
      <c r="C8" s="7"/>
    </row>
    <row r="9" spans="1:3" x14ac:dyDescent="0.25">
      <c r="A9" s="7"/>
      <c r="B9" s="7"/>
      <c r="C9" s="7"/>
    </row>
    <row r="10" spans="1:3" x14ac:dyDescent="0.25">
      <c r="A10" s="7"/>
      <c r="B10" s="7"/>
      <c r="C10" s="7"/>
    </row>
    <row r="11" spans="1:3" x14ac:dyDescent="0.25">
      <c r="A11" s="7"/>
      <c r="B11" s="7"/>
      <c r="C11" s="7"/>
    </row>
    <row r="12" spans="1:3" x14ac:dyDescent="0.25">
      <c r="A12" s="7"/>
      <c r="B12" s="7"/>
      <c r="C12" s="7"/>
    </row>
    <row r="13" spans="1:3" x14ac:dyDescent="0.25">
      <c r="A13" s="7"/>
      <c r="B13" s="7"/>
      <c r="C13" s="7"/>
    </row>
    <row r="14" spans="1:3" x14ac:dyDescent="0.25">
      <c r="A14" s="7"/>
      <c r="B14" s="7"/>
      <c r="C14" s="7"/>
    </row>
    <row r="15" spans="1:3" x14ac:dyDescent="0.25">
      <c r="A15" s="7"/>
      <c r="B15" s="7"/>
      <c r="C15" s="7"/>
    </row>
    <row r="16" spans="1:3" x14ac:dyDescent="0.25">
      <c r="A16" s="7"/>
      <c r="B16" s="7"/>
      <c r="C16" s="7"/>
    </row>
    <row r="17" spans="1:3" x14ac:dyDescent="0.25">
      <c r="A17" s="7"/>
      <c r="B17" s="7"/>
      <c r="C17" s="7"/>
    </row>
    <row r="18" spans="1:3" x14ac:dyDescent="0.25">
      <c r="A18" s="7"/>
      <c r="B18" s="7"/>
      <c r="C18" s="7"/>
    </row>
    <row r="19" spans="1:3" x14ac:dyDescent="0.25">
      <c r="A19" s="7"/>
      <c r="B19" s="7"/>
      <c r="C19" s="7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142" zoomScaleNormal="80" zoomScaleSheetLayoutView="142" workbookViewId="0">
      <selection activeCell="E10" sqref="E10"/>
    </sheetView>
  </sheetViews>
  <sheetFormatPr baseColWidth="10" defaultColWidth="11.5703125" defaultRowHeight="18" x14ac:dyDescent="0.25"/>
  <cols>
    <col min="1" max="1" width="11.5703125" style="75"/>
    <col min="2" max="2" width="9.5703125" style="75" bestFit="1" customWidth="1"/>
    <col min="3" max="3" width="11.28515625" style="75" bestFit="1" customWidth="1"/>
    <col min="4" max="4" width="5" style="75" bestFit="1" customWidth="1"/>
    <col min="5" max="5" width="6.140625" style="75" bestFit="1" customWidth="1"/>
    <col min="6" max="6" width="4.85546875" style="75" bestFit="1" customWidth="1"/>
    <col min="7" max="7" width="10.42578125" style="75" bestFit="1" customWidth="1"/>
    <col min="8" max="8" width="9.5703125" style="75" bestFit="1" customWidth="1"/>
    <col min="9" max="9" width="11.28515625" style="75" bestFit="1" customWidth="1"/>
    <col min="10" max="10" width="5" style="75" bestFit="1" customWidth="1"/>
    <col min="11" max="11" width="6.140625" style="75" bestFit="1" customWidth="1"/>
    <col min="12" max="12" width="4.85546875" style="75" bestFit="1" customWidth="1"/>
    <col min="13" max="13" width="10.42578125" style="75" bestFit="1" customWidth="1"/>
    <col min="14" max="14" width="9.42578125" style="75" bestFit="1" customWidth="1"/>
    <col min="15" max="15" width="11.28515625" style="75" bestFit="1" customWidth="1"/>
    <col min="16" max="16" width="5" style="75" bestFit="1" customWidth="1"/>
    <col min="17" max="17" width="6.140625" style="75" bestFit="1" customWidth="1"/>
    <col min="18" max="18" width="4.85546875" style="75" bestFit="1" customWidth="1"/>
    <col min="19" max="19" width="10.42578125" style="75" bestFit="1" customWidth="1"/>
    <col min="20" max="33" width="11.42578125" style="75"/>
    <col min="34" max="16384" width="11.5703125" style="75"/>
  </cols>
  <sheetData>
    <row r="1" spans="1:19" x14ac:dyDescent="0.2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</row>
    <row r="2" spans="1:19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</row>
    <row r="3" spans="1:19" ht="36.75" customHeight="1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06"/>
      <c r="O3" s="206"/>
      <c r="P3" s="206"/>
      <c r="Q3" s="206"/>
      <c r="R3" s="206"/>
      <c r="S3" s="207"/>
    </row>
    <row r="4" spans="1:19" ht="14.25" customHeight="1" x14ac:dyDescent="0.2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208"/>
      <c r="P4" s="208"/>
      <c r="Q4" s="208"/>
      <c r="R4" s="208"/>
      <c r="S4" s="209"/>
    </row>
    <row r="5" spans="1:19" ht="15.75" customHeight="1" x14ac:dyDescent="0.25">
      <c r="A5" s="213" t="s">
        <v>975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5"/>
    </row>
    <row r="6" spans="1:19" ht="15" customHeight="1" x14ac:dyDescent="0.25">
      <c r="A6" s="213" t="s">
        <v>976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5"/>
    </row>
    <row r="7" spans="1:19" x14ac:dyDescent="0.25">
      <c r="A7" s="81"/>
      <c r="B7" s="205" t="s">
        <v>67</v>
      </c>
      <c r="C7" s="205"/>
      <c r="D7" s="205"/>
      <c r="E7" s="205"/>
      <c r="F7" s="205"/>
      <c r="G7" s="205"/>
      <c r="H7" s="202" t="s">
        <v>68</v>
      </c>
      <c r="I7" s="203"/>
      <c r="J7" s="203"/>
      <c r="K7" s="203"/>
      <c r="L7" s="203"/>
      <c r="M7" s="204"/>
      <c r="N7" s="205" t="s">
        <v>69</v>
      </c>
      <c r="O7" s="205"/>
      <c r="P7" s="205"/>
      <c r="Q7" s="205"/>
      <c r="R7" s="205"/>
      <c r="S7" s="205"/>
    </row>
    <row r="8" spans="1:19" x14ac:dyDescent="0.25">
      <c r="A8" s="81"/>
      <c r="B8" s="87" t="s">
        <v>950</v>
      </c>
      <c r="C8" s="87" t="s">
        <v>1079</v>
      </c>
      <c r="D8" s="87" t="s">
        <v>1024</v>
      </c>
      <c r="E8" s="87" t="s">
        <v>948</v>
      </c>
      <c r="F8" s="87" t="s">
        <v>949</v>
      </c>
      <c r="G8" s="87" t="s">
        <v>957</v>
      </c>
      <c r="H8" s="87" t="s">
        <v>950</v>
      </c>
      <c r="I8" s="87" t="s">
        <v>1079</v>
      </c>
      <c r="J8" s="87" t="s">
        <v>1024</v>
      </c>
      <c r="K8" s="87" t="s">
        <v>948</v>
      </c>
      <c r="L8" s="87" t="s">
        <v>949</v>
      </c>
      <c r="M8" s="87" t="s">
        <v>957</v>
      </c>
      <c r="N8" s="87" t="s">
        <v>950</v>
      </c>
      <c r="O8" s="87" t="s">
        <v>1079</v>
      </c>
      <c r="P8" s="87" t="s">
        <v>1024</v>
      </c>
      <c r="Q8" s="87" t="s">
        <v>948</v>
      </c>
      <c r="R8" s="87" t="s">
        <v>949</v>
      </c>
      <c r="S8" s="87" t="s">
        <v>957</v>
      </c>
    </row>
    <row r="9" spans="1:19" ht="30" x14ac:dyDescent="0.25">
      <c r="A9" s="82" t="s">
        <v>70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spans="1:19" ht="30" x14ac:dyDescent="0.25">
      <c r="A10" s="82" t="s">
        <v>71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pans="1:19" x14ac:dyDescent="0.25">
      <c r="A11" s="82" t="s">
        <v>72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  <row r="12" spans="1:19" x14ac:dyDescent="0.25">
      <c r="A12" s="82" t="s">
        <v>73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x14ac:dyDescent="0.25">
      <c r="A13" s="82" t="s">
        <v>74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x14ac:dyDescent="0.25">
      <c r="A14" s="82" t="s">
        <v>75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</row>
    <row r="15" spans="1:19" ht="15" customHeight="1" x14ac:dyDescent="0.25">
      <c r="A15" s="213" t="s">
        <v>977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5"/>
    </row>
    <row r="16" spans="1:19" x14ac:dyDescent="0.25">
      <c r="A16" s="81"/>
      <c r="B16" s="205" t="s">
        <v>76</v>
      </c>
      <c r="C16" s="205"/>
      <c r="D16" s="205"/>
      <c r="E16" s="205"/>
      <c r="F16" s="205"/>
      <c r="G16" s="205"/>
      <c r="H16" s="205" t="s">
        <v>77</v>
      </c>
      <c r="I16" s="205"/>
      <c r="J16" s="205"/>
      <c r="K16" s="205"/>
      <c r="L16" s="205"/>
      <c r="M16" s="205"/>
      <c r="N16" s="216"/>
      <c r="O16" s="217"/>
      <c r="P16" s="217"/>
      <c r="Q16" s="217"/>
      <c r="R16" s="217"/>
      <c r="S16" s="218"/>
    </row>
    <row r="17" spans="1:19" x14ac:dyDescent="0.25">
      <c r="A17" s="81"/>
      <c r="B17" s="87" t="s">
        <v>950</v>
      </c>
      <c r="C17" s="87" t="s">
        <v>1079</v>
      </c>
      <c r="D17" s="87" t="s">
        <v>1024</v>
      </c>
      <c r="E17" s="87" t="s">
        <v>948</v>
      </c>
      <c r="F17" s="87" t="s">
        <v>949</v>
      </c>
      <c r="G17" s="87" t="s">
        <v>957</v>
      </c>
      <c r="H17" s="87" t="s">
        <v>950</v>
      </c>
      <c r="I17" s="87" t="s">
        <v>1079</v>
      </c>
      <c r="J17" s="87" t="s">
        <v>1024</v>
      </c>
      <c r="K17" s="87" t="s">
        <v>948</v>
      </c>
      <c r="L17" s="87" t="s">
        <v>949</v>
      </c>
      <c r="M17" s="87" t="s">
        <v>957</v>
      </c>
      <c r="N17" s="84"/>
      <c r="O17" s="85"/>
      <c r="P17" s="85"/>
      <c r="Q17" s="85"/>
      <c r="R17" s="85"/>
      <c r="S17" s="86"/>
    </row>
    <row r="18" spans="1:19" ht="30" x14ac:dyDescent="0.25">
      <c r="A18" s="82" t="s">
        <v>70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210"/>
      <c r="O18" s="211"/>
      <c r="P18" s="211"/>
      <c r="Q18" s="211"/>
      <c r="R18" s="211"/>
      <c r="S18" s="212"/>
    </row>
    <row r="19" spans="1:19" ht="30" x14ac:dyDescent="0.25">
      <c r="A19" s="82" t="s">
        <v>71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210"/>
      <c r="O19" s="211"/>
      <c r="P19" s="211"/>
      <c r="Q19" s="211"/>
      <c r="R19" s="211"/>
      <c r="S19" s="212"/>
    </row>
    <row r="20" spans="1:19" x14ac:dyDescent="0.25">
      <c r="A20" s="82" t="s">
        <v>72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210"/>
      <c r="O20" s="211"/>
      <c r="P20" s="211"/>
      <c r="Q20" s="211"/>
      <c r="R20" s="211"/>
      <c r="S20" s="212"/>
    </row>
    <row r="21" spans="1:19" x14ac:dyDescent="0.25">
      <c r="A21" s="82" t="s">
        <v>73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210"/>
      <c r="O21" s="211"/>
      <c r="P21" s="211"/>
      <c r="Q21" s="211"/>
      <c r="R21" s="211"/>
      <c r="S21" s="212"/>
    </row>
    <row r="22" spans="1:19" x14ac:dyDescent="0.25">
      <c r="A22" s="82" t="s">
        <v>74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210"/>
      <c r="O22" s="211"/>
      <c r="P22" s="211"/>
      <c r="Q22" s="211"/>
      <c r="R22" s="211"/>
      <c r="S22" s="212"/>
    </row>
    <row r="23" spans="1:19" x14ac:dyDescent="0.25">
      <c r="A23" s="82" t="s">
        <v>75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219"/>
      <c r="O23" s="220"/>
      <c r="P23" s="220"/>
      <c r="Q23" s="220"/>
      <c r="R23" s="220"/>
      <c r="S23" s="221"/>
    </row>
  </sheetData>
  <sheetProtection algorithmName="SHA-512" hashValue="sSC3vXmbxaVBfeq6u2YrlNQXvI/h7Xp3xTqoIneu0WLhpdWX/sdXxT/p69OmTh9PrlZVvAd6CYpF5mTyStpRCQ==" saltValue="gusBAW3EomcpYpTZDcIAgA==" spinCount="100000" sheet="1" formatCells="0" formatColumns="0" formatRows="0" insertColumns="0" insertRows="0"/>
  <protectedRanges>
    <protectedRange sqref="B9:S14 B18:M23" name="Rango1"/>
  </protectedRanges>
  <mergeCells count="17">
    <mergeCell ref="N23:S23"/>
    <mergeCell ref="N20:S20"/>
    <mergeCell ref="N21:S21"/>
    <mergeCell ref="N18:S18"/>
    <mergeCell ref="N19:S19"/>
    <mergeCell ref="H7:M7"/>
    <mergeCell ref="N7:S7"/>
    <mergeCell ref="N3:S3"/>
    <mergeCell ref="O4:S4"/>
    <mergeCell ref="N22:S22"/>
    <mergeCell ref="A15:S15"/>
    <mergeCell ref="B16:G16"/>
    <mergeCell ref="H16:M16"/>
    <mergeCell ref="N16:S16"/>
    <mergeCell ref="A6:S6"/>
    <mergeCell ref="B7:G7"/>
    <mergeCell ref="A5:S5"/>
  </mergeCells>
  <dataValidations count="1">
    <dataValidation type="whole" operator="greaterThan" allowBlank="1" showInputMessage="1" showErrorMessage="1" sqref="B9:S14 B18:M23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view="pageBreakPreview" zoomScale="118" zoomScaleNormal="100" zoomScaleSheetLayoutView="118" zoomScalePageLayoutView="70" workbookViewId="0">
      <selection activeCell="F32" sqref="F32:J32"/>
    </sheetView>
  </sheetViews>
  <sheetFormatPr baseColWidth="10" defaultColWidth="11.42578125" defaultRowHeight="15" x14ac:dyDescent="0.25"/>
  <cols>
    <col min="1" max="1" width="14.5703125" style="52" customWidth="1"/>
    <col min="2" max="2" width="13.140625" style="52" customWidth="1"/>
    <col min="3" max="3" width="12.42578125" style="52" customWidth="1"/>
    <col min="4" max="4" width="11" style="52" customWidth="1"/>
    <col min="5" max="5" width="1" style="52" customWidth="1"/>
    <col min="6" max="7" width="11.42578125" style="52"/>
    <col min="8" max="9" width="3.5703125" style="52" customWidth="1"/>
    <col min="10" max="10" width="11.42578125" style="52"/>
    <col min="11" max="11" width="8.42578125" style="52" customWidth="1"/>
    <col min="12" max="16384" width="11.42578125" style="52"/>
  </cols>
  <sheetData>
    <row r="1" spans="1:1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59.2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ht="6" customHeight="1" x14ac:dyDescent="0.25">
      <c r="A3" s="53"/>
      <c r="B3" s="54"/>
      <c r="C3" s="54"/>
      <c r="D3" s="54"/>
      <c r="E3" s="54"/>
      <c r="F3" s="54"/>
      <c r="G3" s="242"/>
      <c r="H3" s="243"/>
      <c r="I3" s="243"/>
      <c r="J3" s="243"/>
      <c r="K3" s="244"/>
    </row>
    <row r="4" spans="1:11" s="30" customFormat="1" ht="15" customHeight="1" x14ac:dyDescent="0.25">
      <c r="A4" s="250" t="s">
        <v>978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</row>
    <row r="5" spans="1:11" ht="18.75" x14ac:dyDescent="0.25">
      <c r="A5" s="250" t="s">
        <v>1030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</row>
    <row r="6" spans="1:11" ht="30.75" customHeight="1" x14ac:dyDescent="0.25">
      <c r="A6" s="257" t="s">
        <v>49</v>
      </c>
      <c r="B6" s="238"/>
      <c r="C6" s="238"/>
      <c r="D6" s="258"/>
      <c r="E6" s="56"/>
      <c r="F6" s="237" t="s">
        <v>50</v>
      </c>
      <c r="G6" s="238"/>
      <c r="H6" s="238"/>
      <c r="I6" s="238"/>
      <c r="J6" s="238"/>
      <c r="K6" s="239"/>
    </row>
    <row r="7" spans="1:11" ht="25.5" customHeight="1" x14ac:dyDescent="0.25">
      <c r="A7" s="259"/>
      <c r="B7" s="260"/>
      <c r="C7" s="260"/>
      <c r="D7" s="261"/>
      <c r="E7" s="57"/>
      <c r="F7" s="268"/>
      <c r="G7" s="268"/>
      <c r="H7" s="268"/>
      <c r="I7" s="268"/>
      <c r="J7" s="268"/>
      <c r="K7" s="269"/>
    </row>
    <row r="8" spans="1:11" ht="27.75" customHeight="1" x14ac:dyDescent="0.25">
      <c r="A8" s="262"/>
      <c r="B8" s="263"/>
      <c r="C8" s="263"/>
      <c r="D8" s="264"/>
      <c r="E8" s="57"/>
      <c r="F8" s="252" t="s">
        <v>97</v>
      </c>
      <c r="G8" s="253"/>
      <c r="H8" s="253"/>
      <c r="I8" s="253"/>
      <c r="J8" s="253"/>
      <c r="K8" s="254"/>
    </row>
    <row r="9" spans="1:11" ht="18" customHeight="1" x14ac:dyDescent="0.25">
      <c r="A9" s="265"/>
      <c r="B9" s="266"/>
      <c r="C9" s="266"/>
      <c r="D9" s="267"/>
      <c r="E9" s="58"/>
      <c r="F9" s="222"/>
      <c r="G9" s="222"/>
      <c r="H9" s="222"/>
      <c r="I9" s="222"/>
      <c r="J9" s="222"/>
      <c r="K9" s="223"/>
    </row>
    <row r="10" spans="1:11" ht="42" customHeight="1" x14ac:dyDescent="0.25">
      <c r="A10" s="224" t="s">
        <v>1039</v>
      </c>
      <c r="B10" s="225"/>
      <c r="C10" s="225"/>
      <c r="D10" s="225"/>
      <c r="E10" s="71"/>
      <c r="F10" s="229" t="s">
        <v>1035</v>
      </c>
      <c r="G10" s="230"/>
      <c r="H10" s="230"/>
      <c r="I10" s="230"/>
      <c r="J10" s="230"/>
      <c r="K10" s="230"/>
    </row>
    <row r="11" spans="1:11" ht="29.45" customHeight="1" x14ac:dyDescent="0.25">
      <c r="A11" s="231" t="s">
        <v>53</v>
      </c>
      <c r="B11" s="231"/>
      <c r="C11" s="231"/>
      <c r="D11" s="231"/>
      <c r="E11" s="60"/>
      <c r="F11" s="231" t="s">
        <v>54</v>
      </c>
      <c r="G11" s="231"/>
      <c r="H11" s="231"/>
      <c r="I11" s="231"/>
      <c r="J11" s="231"/>
      <c r="K11" s="231"/>
    </row>
    <row r="12" spans="1:11" ht="16.899999999999999" customHeight="1" x14ac:dyDescent="0.25">
      <c r="A12" s="262"/>
      <c r="B12" s="263"/>
      <c r="C12" s="263"/>
      <c r="D12" s="264"/>
      <c r="E12" s="59"/>
      <c r="F12" s="226" t="s">
        <v>874</v>
      </c>
      <c r="G12" s="226"/>
      <c r="H12" s="226"/>
      <c r="I12" s="226"/>
      <c r="J12" s="226"/>
      <c r="K12" s="61"/>
    </row>
    <row r="13" spans="1:11" ht="16.899999999999999" customHeight="1" x14ac:dyDescent="0.25">
      <c r="A13" s="262"/>
      <c r="B13" s="263"/>
      <c r="C13" s="263"/>
      <c r="D13" s="264"/>
      <c r="E13" s="59"/>
      <c r="F13" s="228" t="s">
        <v>875</v>
      </c>
      <c r="G13" s="228"/>
      <c r="H13" s="228"/>
      <c r="I13" s="228"/>
      <c r="J13" s="228"/>
      <c r="K13" s="62"/>
    </row>
    <row r="14" spans="1:11" ht="16.899999999999999" customHeight="1" x14ac:dyDescent="0.25">
      <c r="A14" s="262"/>
      <c r="B14" s="263"/>
      <c r="C14" s="263"/>
      <c r="D14" s="264"/>
      <c r="E14" s="255"/>
      <c r="F14" s="270" t="s">
        <v>999</v>
      </c>
      <c r="G14" s="271"/>
      <c r="H14" s="271"/>
      <c r="I14" s="271"/>
      <c r="J14" s="272"/>
      <c r="K14" s="62"/>
    </row>
    <row r="15" spans="1:11" ht="16.899999999999999" customHeight="1" x14ac:dyDescent="0.25">
      <c r="A15" s="265"/>
      <c r="B15" s="266"/>
      <c r="C15" s="266"/>
      <c r="D15" s="267"/>
      <c r="E15" s="256"/>
      <c r="F15" s="228" t="s">
        <v>876</v>
      </c>
      <c r="G15" s="228"/>
      <c r="H15" s="228"/>
      <c r="I15" s="228"/>
      <c r="J15" s="228"/>
      <c r="K15" s="62"/>
    </row>
    <row r="16" spans="1:11" ht="23.45" customHeight="1" x14ac:dyDescent="0.25">
      <c r="A16" s="229" t="s">
        <v>1040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</row>
    <row r="17" spans="1:11" ht="30.75" customHeight="1" x14ac:dyDescent="0.25">
      <c r="A17" s="245" t="s">
        <v>46</v>
      </c>
      <c r="B17" s="246"/>
      <c r="C17" s="246"/>
      <c r="D17" s="247"/>
      <c r="E17" s="59"/>
      <c r="F17" s="248" t="s">
        <v>47</v>
      </c>
      <c r="G17" s="246"/>
      <c r="H17" s="246"/>
      <c r="I17" s="246"/>
      <c r="J17" s="246"/>
      <c r="K17" s="249"/>
    </row>
    <row r="18" spans="1:11" ht="30.75" customHeight="1" x14ac:dyDescent="0.25">
      <c r="A18" s="227" t="s">
        <v>1042</v>
      </c>
      <c r="B18" s="228"/>
      <c r="C18" s="228"/>
      <c r="D18" s="63"/>
      <c r="E18" s="59"/>
      <c r="F18" s="232" t="s">
        <v>989</v>
      </c>
      <c r="G18" s="233"/>
      <c r="H18" s="233"/>
      <c r="I18" s="233"/>
      <c r="J18" s="233"/>
      <c r="K18" s="234"/>
    </row>
    <row r="19" spans="1:11" ht="16.149999999999999" customHeight="1" x14ac:dyDescent="0.25">
      <c r="A19" s="227" t="s">
        <v>1043</v>
      </c>
      <c r="B19" s="228"/>
      <c r="C19" s="228"/>
      <c r="D19" s="63"/>
      <c r="E19" s="59"/>
      <c r="F19" s="237" t="s">
        <v>48</v>
      </c>
      <c r="G19" s="238"/>
      <c r="H19" s="238"/>
      <c r="I19" s="238"/>
      <c r="J19" s="238"/>
      <c r="K19" s="239"/>
    </row>
    <row r="20" spans="1:11" ht="16.149999999999999" customHeight="1" x14ac:dyDescent="0.25">
      <c r="A20" s="227" t="s">
        <v>1044</v>
      </c>
      <c r="B20" s="228"/>
      <c r="C20" s="228"/>
      <c r="D20" s="63"/>
      <c r="E20" s="59"/>
      <c r="F20" s="235"/>
      <c r="G20" s="235"/>
      <c r="H20" s="235"/>
      <c r="I20" s="235"/>
      <c r="J20" s="235"/>
      <c r="K20" s="236"/>
    </row>
    <row r="21" spans="1:11" ht="15.75" customHeight="1" x14ac:dyDescent="0.25">
      <c r="A21" s="290" t="s">
        <v>1068</v>
      </c>
      <c r="B21" s="291"/>
      <c r="C21" s="291"/>
      <c r="D21" s="292"/>
      <c r="E21" s="59"/>
      <c r="F21" s="235"/>
      <c r="G21" s="235"/>
      <c r="H21" s="235"/>
      <c r="I21" s="235"/>
      <c r="J21" s="235"/>
      <c r="K21" s="236"/>
    </row>
    <row r="22" spans="1:11" ht="16.149999999999999" customHeight="1" x14ac:dyDescent="0.25">
      <c r="A22" s="227" t="s">
        <v>1045</v>
      </c>
      <c r="B22" s="228"/>
      <c r="C22" s="228"/>
      <c r="D22" s="63"/>
      <c r="E22" s="59"/>
      <c r="F22" s="235"/>
      <c r="G22" s="235"/>
      <c r="H22" s="235"/>
      <c r="I22" s="235"/>
      <c r="J22" s="235"/>
      <c r="K22" s="236"/>
    </row>
    <row r="23" spans="1:11" ht="16.149999999999999" customHeight="1" x14ac:dyDescent="0.25">
      <c r="A23" s="227" t="s">
        <v>1046</v>
      </c>
      <c r="B23" s="228"/>
      <c r="C23" s="228"/>
      <c r="D23" s="63"/>
      <c r="E23" s="59"/>
      <c r="F23" s="235"/>
      <c r="G23" s="235"/>
      <c r="H23" s="235"/>
      <c r="I23" s="235"/>
      <c r="J23" s="235"/>
      <c r="K23" s="236"/>
    </row>
    <row r="24" spans="1:11" ht="16.149999999999999" customHeight="1" x14ac:dyDescent="0.25">
      <c r="A24" s="227" t="s">
        <v>1047</v>
      </c>
      <c r="B24" s="228"/>
      <c r="C24" s="228"/>
      <c r="D24" s="63"/>
      <c r="E24" s="59"/>
      <c r="F24" s="235"/>
      <c r="G24" s="235"/>
      <c r="H24" s="235"/>
      <c r="I24" s="235"/>
      <c r="J24" s="235"/>
      <c r="K24" s="236"/>
    </row>
    <row r="25" spans="1:11" ht="16.149999999999999" customHeight="1" x14ac:dyDescent="0.25">
      <c r="A25" s="240" t="s">
        <v>1048</v>
      </c>
      <c r="B25" s="241"/>
      <c r="C25" s="241"/>
      <c r="D25" s="64"/>
      <c r="E25" s="59"/>
      <c r="F25" s="235"/>
      <c r="G25" s="235"/>
      <c r="H25" s="235"/>
      <c r="I25" s="235"/>
      <c r="J25" s="235"/>
      <c r="K25" s="236"/>
    </row>
    <row r="26" spans="1:11" ht="16.149999999999999" customHeight="1" x14ac:dyDescent="0.25">
      <c r="A26" s="240" t="s">
        <v>1049</v>
      </c>
      <c r="B26" s="241"/>
      <c r="C26" s="241"/>
      <c r="D26" s="64"/>
      <c r="E26" s="59"/>
      <c r="F26" s="235"/>
      <c r="G26" s="235"/>
      <c r="H26" s="235"/>
      <c r="I26" s="235"/>
      <c r="J26" s="235"/>
      <c r="K26" s="236"/>
    </row>
    <row r="27" spans="1:11" ht="1.1499999999999999" hidden="1" customHeight="1" x14ac:dyDescent="0.25">
      <c r="A27" s="65"/>
      <c r="B27" s="59"/>
      <c r="C27" s="59"/>
      <c r="D27" s="59"/>
      <c r="E27" s="59"/>
      <c r="F27" s="59"/>
      <c r="G27" s="59"/>
      <c r="H27" s="59"/>
      <c r="I27" s="59"/>
      <c r="J27" s="59"/>
      <c r="K27" s="66"/>
    </row>
    <row r="28" spans="1:11" ht="41.25" customHeight="1" x14ac:dyDescent="0.25">
      <c r="A28" s="224" t="s">
        <v>979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</row>
    <row r="29" spans="1:11" x14ac:dyDescent="0.25">
      <c r="A29" s="285" t="s">
        <v>1031</v>
      </c>
      <c r="B29" s="286"/>
      <c r="C29" s="286"/>
      <c r="D29" s="287"/>
      <c r="E29" s="59"/>
      <c r="F29" s="288" t="s">
        <v>56</v>
      </c>
      <c r="G29" s="288"/>
      <c r="H29" s="288"/>
      <c r="I29" s="288"/>
      <c r="J29" s="288"/>
      <c r="K29" s="289"/>
    </row>
    <row r="30" spans="1:11" x14ac:dyDescent="0.25">
      <c r="A30" s="259"/>
      <c r="B30" s="260"/>
      <c r="C30" s="260"/>
      <c r="D30" s="261"/>
      <c r="E30" s="59"/>
      <c r="F30" s="228" t="s">
        <v>879</v>
      </c>
      <c r="G30" s="228"/>
      <c r="H30" s="228"/>
      <c r="I30" s="228"/>
      <c r="J30" s="228"/>
      <c r="K30" s="62"/>
    </row>
    <row r="31" spans="1:11" x14ac:dyDescent="0.25">
      <c r="A31" s="262"/>
      <c r="B31" s="263"/>
      <c r="C31" s="263"/>
      <c r="D31" s="264"/>
      <c r="E31" s="59"/>
      <c r="F31" s="275" t="s">
        <v>57</v>
      </c>
      <c r="G31" s="275"/>
      <c r="H31" s="275"/>
      <c r="I31" s="275"/>
      <c r="J31" s="275"/>
      <c r="K31" s="62"/>
    </row>
    <row r="32" spans="1:11" x14ac:dyDescent="0.25">
      <c r="A32" s="262"/>
      <c r="B32" s="263"/>
      <c r="C32" s="263"/>
      <c r="D32" s="264"/>
      <c r="E32" s="59"/>
      <c r="F32" s="275" t="s">
        <v>1080</v>
      </c>
      <c r="G32" s="275"/>
      <c r="H32" s="275"/>
      <c r="I32" s="275"/>
      <c r="J32" s="275"/>
      <c r="K32" s="62"/>
    </row>
    <row r="33" spans="1:12" x14ac:dyDescent="0.25">
      <c r="A33" s="262"/>
      <c r="B33" s="263"/>
      <c r="C33" s="263"/>
      <c r="D33" s="264"/>
      <c r="E33" s="59"/>
      <c r="F33" s="275" t="s">
        <v>1081</v>
      </c>
      <c r="G33" s="275"/>
      <c r="H33" s="275"/>
      <c r="I33" s="275"/>
      <c r="J33" s="275"/>
      <c r="K33" s="62"/>
    </row>
    <row r="34" spans="1:12" x14ac:dyDescent="0.25">
      <c r="A34" s="262"/>
      <c r="B34" s="263"/>
      <c r="C34" s="263"/>
      <c r="D34" s="264"/>
      <c r="E34" s="59"/>
      <c r="F34" s="278" t="s">
        <v>1082</v>
      </c>
      <c r="G34" s="279"/>
      <c r="H34" s="279"/>
      <c r="I34" s="279"/>
      <c r="J34" s="280"/>
      <c r="K34" s="62"/>
    </row>
    <row r="35" spans="1:12" x14ac:dyDescent="0.25">
      <c r="A35" s="265"/>
      <c r="B35" s="266"/>
      <c r="C35" s="266"/>
      <c r="D35" s="267"/>
      <c r="E35" s="59"/>
      <c r="F35" s="278" t="s">
        <v>1025</v>
      </c>
      <c r="G35" s="279"/>
      <c r="H35" s="279"/>
      <c r="I35" s="279"/>
      <c r="J35" s="280"/>
      <c r="K35" s="62"/>
    </row>
    <row r="36" spans="1:12" ht="28.5" customHeight="1" x14ac:dyDescent="0.25">
      <c r="A36" s="276" t="s">
        <v>1032</v>
      </c>
      <c r="B36" s="253"/>
      <c r="C36" s="253"/>
      <c r="D36" s="277"/>
      <c r="E36" s="59"/>
      <c r="F36" s="275" t="s">
        <v>877</v>
      </c>
      <c r="G36" s="275"/>
      <c r="H36" s="275"/>
      <c r="I36" s="275"/>
      <c r="J36" s="275"/>
      <c r="K36" s="62"/>
    </row>
    <row r="37" spans="1:12" ht="27.75" customHeight="1" x14ac:dyDescent="0.25">
      <c r="A37" s="259"/>
      <c r="B37" s="260"/>
      <c r="C37" s="260"/>
      <c r="D37" s="261"/>
      <c r="E37" s="59"/>
      <c r="F37" s="278" t="s">
        <v>878</v>
      </c>
      <c r="G37" s="279"/>
      <c r="H37" s="279"/>
      <c r="I37" s="279"/>
      <c r="J37" s="280"/>
      <c r="K37" s="62"/>
    </row>
    <row r="38" spans="1:12" x14ac:dyDescent="0.25">
      <c r="A38" s="265"/>
      <c r="B38" s="266"/>
      <c r="C38" s="266"/>
      <c r="D38" s="267"/>
      <c r="E38" s="67"/>
      <c r="F38" s="228" t="s">
        <v>880</v>
      </c>
      <c r="G38" s="228"/>
      <c r="H38" s="228"/>
      <c r="I38" s="228"/>
      <c r="J38" s="228"/>
      <c r="K38" s="62"/>
    </row>
    <row r="39" spans="1:12" ht="18" x14ac:dyDescent="0.25">
      <c r="A39" s="229" t="s">
        <v>980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</row>
    <row r="40" spans="1:12" ht="26.25" customHeight="1" x14ac:dyDescent="0.25">
      <c r="A40" s="284" t="s">
        <v>1069</v>
      </c>
      <c r="B40" s="279"/>
      <c r="C40" s="280"/>
      <c r="D40" s="68"/>
      <c r="E40" s="278" t="s">
        <v>63</v>
      </c>
      <c r="F40" s="279"/>
      <c r="G40" s="279"/>
      <c r="H40" s="279"/>
      <c r="I40" s="279"/>
      <c r="J40" s="280"/>
      <c r="K40" s="69"/>
    </row>
    <row r="41" spans="1:12" ht="36" customHeight="1" thickBot="1" x14ac:dyDescent="0.3">
      <c r="A41" s="273" t="s">
        <v>1033</v>
      </c>
      <c r="B41" s="274"/>
      <c r="C41" s="274"/>
      <c r="D41" s="70"/>
      <c r="E41" s="281"/>
      <c r="F41" s="282"/>
      <c r="G41" s="282"/>
      <c r="H41" s="282"/>
      <c r="I41" s="282"/>
      <c r="J41" s="282"/>
      <c r="K41" s="283"/>
      <c r="L41" s="54"/>
    </row>
  </sheetData>
  <sheetProtection algorithmName="SHA-512" hashValue="qdfH2JkjBhMDabyIuvRNQCW59Ca7lbRvoW9GOb4Kk+3QKa+9KcAM9CCiTl0tRgD4OPb/5wy/iVNSlC7LGS9ocA==" saltValue="3VESTXeTNSgi4MYKvTBlUQ==" spinCount="100000" sheet="1" formatCells="0" formatColumns="0" formatRows="0" insertColumns="0" insertRows="0"/>
  <protectedRanges>
    <protectedRange sqref="D40:D41" name="Rango5"/>
    <protectedRange sqref="F20:K26" name="Rango4"/>
    <protectedRange sqref="D18:D26 F21 F18 A7 F7 F9 A12 K12:K15 K30:K38 A30:A32 A37" name="Rango1"/>
    <protectedRange sqref="K40" name="Rango1_1"/>
    <protectedRange sqref="K40" name="Rango3"/>
  </protectedRanges>
  <mergeCells count="54">
    <mergeCell ref="A28:K28"/>
    <mergeCell ref="A29:D29"/>
    <mergeCell ref="F29:K29"/>
    <mergeCell ref="F30:J30"/>
    <mergeCell ref="A21:D21"/>
    <mergeCell ref="A25:C25"/>
    <mergeCell ref="A24:C24"/>
    <mergeCell ref="A41:C41"/>
    <mergeCell ref="A37:D38"/>
    <mergeCell ref="F33:J33"/>
    <mergeCell ref="A36:D36"/>
    <mergeCell ref="A39:K39"/>
    <mergeCell ref="E40:J40"/>
    <mergeCell ref="E41:K41"/>
    <mergeCell ref="F36:J36"/>
    <mergeCell ref="F37:J37"/>
    <mergeCell ref="F38:J38"/>
    <mergeCell ref="A30:D35"/>
    <mergeCell ref="A40:C40"/>
    <mergeCell ref="F35:J35"/>
    <mergeCell ref="F31:J31"/>
    <mergeCell ref="F32:J32"/>
    <mergeCell ref="F34:J34"/>
    <mergeCell ref="G3:K3"/>
    <mergeCell ref="A16:K16"/>
    <mergeCell ref="A17:D17"/>
    <mergeCell ref="F17:K17"/>
    <mergeCell ref="A4:K4"/>
    <mergeCell ref="F8:K8"/>
    <mergeCell ref="E14:E15"/>
    <mergeCell ref="A11:D11"/>
    <mergeCell ref="A5:K5"/>
    <mergeCell ref="A6:D6"/>
    <mergeCell ref="F6:K6"/>
    <mergeCell ref="A7:D9"/>
    <mergeCell ref="F7:K7"/>
    <mergeCell ref="A12:D15"/>
    <mergeCell ref="F14:J14"/>
    <mergeCell ref="F15:J15"/>
    <mergeCell ref="F9:K9"/>
    <mergeCell ref="A10:D10"/>
    <mergeCell ref="F12:J12"/>
    <mergeCell ref="A23:C23"/>
    <mergeCell ref="F10:K10"/>
    <mergeCell ref="F11:K11"/>
    <mergeCell ref="F13:J13"/>
    <mergeCell ref="A18:C18"/>
    <mergeCell ref="F18:K18"/>
    <mergeCell ref="A19:C19"/>
    <mergeCell ref="A20:C20"/>
    <mergeCell ref="F20:K26"/>
    <mergeCell ref="F19:K19"/>
    <mergeCell ref="A22:C22"/>
    <mergeCell ref="A26:C26"/>
  </mergeCells>
  <pageMargins left="0.5625" right="0.57291666666666663" top="0.59523809523809523" bottom="0.52083333333333337" header="0.3" footer="0.3"/>
  <pageSetup paperSize="9" scale="89" orientation="portrait" r:id="rId1"/>
  <headerFooter>
    <oddHeader xml:space="preserve">&amp;R&amp;"-,Negrita"CAPITULO 2. REPORTE DE AREA PELIGROSA Y/O AREA PELIGROSA CONFIRMADA </oddHeader>
  </headerFooter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Hoja1!$H$2:$H$7</xm:f>
          </x14:formula1>
          <xm:sqref>F7:K7</xm:sqref>
        </x14:dataValidation>
        <x14:dataValidation type="list" allowBlank="1" showInputMessage="1" showErrorMessage="1">
          <x14:formula1>
            <xm:f>Hoja1!$I$2:$I$4</xm:f>
          </x14:formula1>
          <xm:sqref>A12:D15</xm:sqref>
        </x14:dataValidation>
        <x14:dataValidation type="list" allowBlank="1" showInputMessage="1" showErrorMessage="1">
          <x14:formula1>
            <xm:f>Hoja1!$J$2:$J$4</xm:f>
          </x14:formula1>
          <xm:sqref>A30:D35</xm:sqref>
        </x14:dataValidation>
        <x14:dataValidation type="list" allowBlank="1" showInputMessage="1" showErrorMessage="1">
          <x14:formula1>
            <xm:f>Hoja1!$Q$1</xm:f>
          </x14:formula1>
          <xm:sqref>K30:K38 K12:K15 D18:D20 D22:D26</xm:sqref>
        </x14:dataValidation>
        <x14:dataValidation type="list" allowBlank="1" showInputMessage="1" showErrorMessage="1">
          <x14:formula1>
            <xm:f>Hoja1!$T$11:$T$13</xm:f>
          </x14:formula1>
          <xm:sqref>K40 D40:D41</xm:sqref>
        </x14:dataValidation>
        <x14:dataValidation type="list" allowBlank="1" showInputMessage="1" showErrorMessage="1">
          <x14:formula1>
            <xm:f>Hoja1!$F$2:$F$4</xm:f>
          </x14:formula1>
          <xm:sqref>F18:K18</xm:sqref>
        </x14:dataValidation>
        <x14:dataValidation type="list" allowBlank="1" showInputMessage="1" showErrorMessage="1">
          <x14:formula1>
            <xm:f>Hoja1!$G$2:$G$4</xm:f>
          </x14:formula1>
          <xm:sqref>A7:D9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view="pageBreakPreview" zoomScale="60" zoomScaleNormal="100" zoomScalePageLayoutView="50" workbookViewId="0">
      <selection activeCell="A9" sqref="A9:I12"/>
    </sheetView>
  </sheetViews>
  <sheetFormatPr baseColWidth="10" defaultColWidth="11.5703125" defaultRowHeight="18" x14ac:dyDescent="0.25"/>
  <cols>
    <col min="1" max="1" width="69.5703125" style="20" bestFit="1" customWidth="1"/>
    <col min="2" max="2" width="5" style="20" customWidth="1"/>
    <col min="3" max="3" width="10" style="20" customWidth="1"/>
    <col min="4" max="4" width="4.85546875" style="20" customWidth="1"/>
    <col min="5" max="6" width="10" style="20" customWidth="1"/>
    <col min="7" max="7" width="6.85546875" style="20" customWidth="1"/>
    <col min="8" max="8" width="10" style="20" customWidth="1"/>
    <col min="9" max="9" width="10.42578125" style="20" bestFit="1" customWidth="1"/>
    <col min="10" max="10" width="11.85546875" style="20" customWidth="1"/>
    <col min="11" max="11" width="13.7109375" style="20" bestFit="1" customWidth="1"/>
    <col min="12" max="12" width="10.42578125" style="20" bestFit="1" customWidth="1"/>
    <col min="13" max="13" width="11.85546875" style="20" bestFit="1" customWidth="1"/>
    <col min="14" max="14" width="13.7109375" style="20" bestFit="1" customWidth="1"/>
    <col min="15" max="16384" width="11.5703125" style="20"/>
  </cols>
  <sheetData>
    <row r="1" spans="1:14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51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242"/>
      <c r="L2" s="293"/>
      <c r="M2" s="293"/>
      <c r="N2" s="294"/>
    </row>
    <row r="3" spans="1:14" ht="12.7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295"/>
      <c r="M3" s="295"/>
      <c r="N3" s="296"/>
    </row>
    <row r="4" spans="1:14" ht="1.5" customHeight="1" x14ac:dyDescent="0.25"/>
    <row r="5" spans="1:14" ht="15" customHeight="1" x14ac:dyDescent="0.25">
      <c r="A5" s="229" t="s">
        <v>981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4" ht="18" customHeight="1" x14ac:dyDescent="0.25">
      <c r="A6" s="229" t="s">
        <v>982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4.5" customHeight="1" x14ac:dyDescent="0.25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7"/>
    </row>
    <row r="8" spans="1:14" x14ac:dyDescent="0.25">
      <c r="A8" s="41" t="s">
        <v>32</v>
      </c>
      <c r="B8" s="42"/>
      <c r="C8" s="42"/>
      <c r="D8" s="42"/>
      <c r="E8" s="42"/>
      <c r="F8" s="42"/>
      <c r="G8" s="42"/>
      <c r="H8" s="42"/>
      <c r="I8" s="43"/>
      <c r="J8" s="308" t="s">
        <v>33</v>
      </c>
      <c r="K8" s="308"/>
      <c r="L8" s="302" t="s">
        <v>34</v>
      </c>
      <c r="M8" s="302"/>
      <c r="N8" s="302"/>
    </row>
    <row r="9" spans="1:14" ht="27" customHeight="1" x14ac:dyDescent="0.25">
      <c r="A9" s="300"/>
      <c r="B9" s="300"/>
      <c r="C9" s="300"/>
      <c r="D9" s="300"/>
      <c r="E9" s="300"/>
      <c r="F9" s="300"/>
      <c r="G9" s="300"/>
      <c r="H9" s="300"/>
      <c r="I9" s="300"/>
      <c r="J9" s="301" t="s">
        <v>35</v>
      </c>
      <c r="K9" s="301"/>
      <c r="L9" s="180"/>
      <c r="M9" s="180"/>
      <c r="N9" s="180"/>
    </row>
    <row r="10" spans="1:14" ht="27" customHeight="1" x14ac:dyDescent="0.25">
      <c r="A10" s="300"/>
      <c r="B10" s="300"/>
      <c r="C10" s="300"/>
      <c r="D10" s="300"/>
      <c r="E10" s="300"/>
      <c r="F10" s="300"/>
      <c r="G10" s="300"/>
      <c r="H10" s="300"/>
      <c r="I10" s="300"/>
      <c r="J10" s="301" t="s">
        <v>36</v>
      </c>
      <c r="K10" s="301"/>
      <c r="L10" s="180"/>
      <c r="M10" s="180"/>
      <c r="N10" s="180"/>
    </row>
    <row r="11" spans="1:14" ht="27" customHeight="1" x14ac:dyDescent="0.25">
      <c r="A11" s="300"/>
      <c r="B11" s="300"/>
      <c r="C11" s="300"/>
      <c r="D11" s="300"/>
      <c r="E11" s="300"/>
      <c r="F11" s="300"/>
      <c r="G11" s="300"/>
      <c r="H11" s="300"/>
      <c r="I11" s="300"/>
      <c r="J11" s="301" t="s">
        <v>37</v>
      </c>
      <c r="K11" s="301"/>
      <c r="L11" s="180"/>
      <c r="M11" s="180"/>
      <c r="N11" s="180"/>
    </row>
    <row r="12" spans="1:14" ht="27" customHeight="1" x14ac:dyDescent="0.25">
      <c r="A12" s="300"/>
      <c r="B12" s="300"/>
      <c r="C12" s="300"/>
      <c r="D12" s="300"/>
      <c r="E12" s="300"/>
      <c r="F12" s="300"/>
      <c r="G12" s="300"/>
      <c r="H12" s="300"/>
      <c r="I12" s="300"/>
      <c r="J12" s="301" t="s">
        <v>38</v>
      </c>
      <c r="K12" s="301"/>
      <c r="L12" s="180"/>
      <c r="M12" s="180"/>
      <c r="N12" s="180"/>
    </row>
    <row r="13" spans="1:14" ht="18" customHeight="1" x14ac:dyDescent="0.25">
      <c r="A13" s="229" t="s">
        <v>983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</row>
    <row r="14" spans="1:14" ht="5.25" customHeight="1" x14ac:dyDescent="0.25">
      <c r="A14" s="298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</row>
    <row r="15" spans="1:14" ht="39" customHeight="1" x14ac:dyDescent="0.25">
      <c r="A15" s="302" t="s">
        <v>39</v>
      </c>
      <c r="B15" s="302"/>
      <c r="C15" s="302"/>
      <c r="D15" s="303" t="s">
        <v>947</v>
      </c>
      <c r="E15" s="303"/>
      <c r="F15" s="304" t="s">
        <v>40</v>
      </c>
      <c r="G15" s="304"/>
      <c r="H15" s="302" t="s">
        <v>41</v>
      </c>
      <c r="I15" s="302"/>
      <c r="J15" s="299" t="s">
        <v>42</v>
      </c>
      <c r="K15" s="299"/>
      <c r="L15" s="299"/>
      <c r="M15" s="299" t="s">
        <v>1026</v>
      </c>
      <c r="N15" s="299"/>
    </row>
    <row r="16" spans="1:14" x14ac:dyDescent="0.25">
      <c r="A16" s="302" t="s">
        <v>43</v>
      </c>
      <c r="B16" s="302"/>
      <c r="C16" s="302"/>
      <c r="D16" s="309"/>
      <c r="E16" s="309"/>
      <c r="F16" s="310"/>
      <c r="G16" s="310"/>
      <c r="H16" s="297"/>
      <c r="I16" s="297"/>
      <c r="J16" s="297"/>
      <c r="K16" s="297"/>
      <c r="L16" s="297"/>
      <c r="M16" s="297"/>
      <c r="N16" s="297"/>
    </row>
    <row r="17" spans="1:14" x14ac:dyDescent="0.25">
      <c r="A17" s="302" t="s">
        <v>44</v>
      </c>
      <c r="B17" s="302"/>
      <c r="C17" s="302"/>
      <c r="D17" s="309"/>
      <c r="E17" s="309"/>
      <c r="F17" s="310"/>
      <c r="G17" s="310"/>
      <c r="H17" s="297"/>
      <c r="I17" s="297"/>
      <c r="J17" s="297"/>
      <c r="K17" s="297"/>
      <c r="L17" s="297"/>
      <c r="M17" s="297"/>
      <c r="N17" s="297"/>
    </row>
    <row r="18" spans="1:14" x14ac:dyDescent="0.25">
      <c r="A18" s="302" t="s">
        <v>45</v>
      </c>
      <c r="B18" s="302"/>
      <c r="C18" s="302"/>
      <c r="D18" s="309"/>
      <c r="E18" s="309"/>
      <c r="F18" s="310"/>
      <c r="G18" s="310"/>
      <c r="H18" s="297"/>
      <c r="I18" s="297"/>
      <c r="J18" s="297"/>
      <c r="K18" s="297"/>
      <c r="L18" s="297"/>
      <c r="M18" s="297"/>
      <c r="N18" s="297"/>
    </row>
    <row r="19" spans="1:14" ht="21" customHeight="1" x14ac:dyDescent="0.25">
      <c r="A19" s="229" t="s">
        <v>984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</row>
    <row r="20" spans="1:14" s="44" customFormat="1" ht="16.5" customHeight="1" x14ac:dyDescent="0.25">
      <c r="A20" s="311" t="s">
        <v>1027</v>
      </c>
      <c r="B20" s="312"/>
      <c r="C20" s="312"/>
      <c r="D20" s="312"/>
      <c r="E20" s="312"/>
      <c r="F20" s="312"/>
      <c r="G20" s="312"/>
      <c r="H20" s="313"/>
      <c r="I20" s="317" t="s">
        <v>7</v>
      </c>
      <c r="J20" s="317"/>
      <c r="K20" s="317"/>
      <c r="L20" s="299" t="s">
        <v>8</v>
      </c>
      <c r="M20" s="299"/>
      <c r="N20" s="299"/>
    </row>
    <row r="21" spans="1:14" s="44" customFormat="1" ht="16.5" customHeight="1" x14ac:dyDescent="0.25">
      <c r="A21" s="314"/>
      <c r="B21" s="315"/>
      <c r="C21" s="315"/>
      <c r="D21" s="315"/>
      <c r="E21" s="315"/>
      <c r="F21" s="315"/>
      <c r="G21" s="315"/>
      <c r="H21" s="316"/>
      <c r="I21" s="45" t="s">
        <v>951</v>
      </c>
      <c r="J21" s="45" t="s">
        <v>952</v>
      </c>
      <c r="K21" s="45" t="s">
        <v>953</v>
      </c>
      <c r="L21" s="45" t="s">
        <v>951</v>
      </c>
      <c r="M21" s="45" t="s">
        <v>952</v>
      </c>
      <c r="N21" s="45" t="s">
        <v>953</v>
      </c>
    </row>
    <row r="22" spans="1:14" ht="29.25" customHeight="1" x14ac:dyDescent="0.25">
      <c r="A22" s="126"/>
      <c r="B22" s="127"/>
      <c r="C22" s="127"/>
      <c r="D22" s="127"/>
      <c r="E22" s="127"/>
      <c r="F22" s="127"/>
      <c r="G22" s="127"/>
      <c r="H22" s="128"/>
      <c r="I22" s="46"/>
      <c r="J22" s="46"/>
      <c r="K22" s="47"/>
      <c r="L22" s="46"/>
      <c r="M22" s="46"/>
      <c r="N22" s="47"/>
    </row>
    <row r="23" spans="1:14" hidden="1" x14ac:dyDescent="0.25">
      <c r="A23" s="48"/>
      <c r="B23" s="48"/>
      <c r="C23" s="48"/>
      <c r="D23" s="48"/>
      <c r="E23" s="48"/>
      <c r="F23" s="48"/>
      <c r="G23" s="48"/>
      <c r="H23" s="48"/>
      <c r="I23" s="24" t="str">
        <f>CONCATENATE(I22,":",J22,":",K22)</f>
        <v>::</v>
      </c>
      <c r="J23" s="48"/>
      <c r="K23" s="48"/>
      <c r="L23" s="24" t="str">
        <f>CONCATENATE(L22,":",M22,":",N22)</f>
        <v>::</v>
      </c>
      <c r="M23" s="48"/>
    </row>
    <row r="26" spans="1:14" x14ac:dyDescent="0.25">
      <c r="A26" s="44"/>
    </row>
  </sheetData>
  <sheetProtection algorithmName="SHA-512" hashValue="ZDLlHeudfU8IHGUdlyJp2Gk5TMrJiuVc0xoZRQ8BDmGvXmyRdJ+nPDTykCWdkKzRNIO1Wu0a33zMgr86bVWErQ==" saltValue="gVvvoyAlTHvdV8kpmRtHKQ==" spinCount="100000" sheet="1" scenarios="1" formatCells="0" formatColumns="0" formatRows="0" insertColumns="0" insertRows="0" selectLockedCells="1"/>
  <protectedRanges>
    <protectedRange sqref="A9 L9:N12 D16:N18 A22 I22:N22" name="Rango1"/>
  </protectedRanges>
  <dataConsolidate/>
  <mergeCells count="47">
    <mergeCell ref="A20:H21"/>
    <mergeCell ref="A6:N6"/>
    <mergeCell ref="A13:N13"/>
    <mergeCell ref="I20:K20"/>
    <mergeCell ref="A22:H22"/>
    <mergeCell ref="A17:C17"/>
    <mergeCell ref="D17:E17"/>
    <mergeCell ref="F17:G17"/>
    <mergeCell ref="H17:I17"/>
    <mergeCell ref="J17:L17"/>
    <mergeCell ref="A18:C18"/>
    <mergeCell ref="D18:E18"/>
    <mergeCell ref="F18:G18"/>
    <mergeCell ref="H18:I18"/>
    <mergeCell ref="J18:L18"/>
    <mergeCell ref="L20:N20"/>
    <mergeCell ref="A19:N19"/>
    <mergeCell ref="A7:N7"/>
    <mergeCell ref="L8:N8"/>
    <mergeCell ref="L9:N9"/>
    <mergeCell ref="L10:N10"/>
    <mergeCell ref="L11:N11"/>
    <mergeCell ref="J10:K10"/>
    <mergeCell ref="J11:K11"/>
    <mergeCell ref="J8:K8"/>
    <mergeCell ref="J9:K9"/>
    <mergeCell ref="M16:N16"/>
    <mergeCell ref="A16:C16"/>
    <mergeCell ref="D16:E16"/>
    <mergeCell ref="F16:G16"/>
    <mergeCell ref="L12:N12"/>
    <mergeCell ref="J16:L16"/>
    <mergeCell ref="K2:N2"/>
    <mergeCell ref="L3:N3"/>
    <mergeCell ref="A5:N5"/>
    <mergeCell ref="M17:N17"/>
    <mergeCell ref="M18:N18"/>
    <mergeCell ref="A14:N14"/>
    <mergeCell ref="M15:N15"/>
    <mergeCell ref="A9:I12"/>
    <mergeCell ref="J12:K12"/>
    <mergeCell ref="A15:C15"/>
    <mergeCell ref="D15:E15"/>
    <mergeCell ref="F15:G15"/>
    <mergeCell ref="H15:I15"/>
    <mergeCell ref="J15:L15"/>
    <mergeCell ref="H16:I16"/>
  </mergeCells>
  <dataValidations count="3">
    <dataValidation type="whole" allowBlank="1" showInputMessage="1" showErrorMessage="1" sqref="M22 J22">
      <formula1>0</formula1>
      <formula2>59</formula2>
    </dataValidation>
    <dataValidation type="decimal" allowBlank="1" showInputMessage="1" showErrorMessage="1" sqref="K22 N22">
      <formula1>0</formula1>
      <formula2>59</formula2>
    </dataValidation>
    <dataValidation type="whole" allowBlank="1" showInputMessage="1" showErrorMessage="1" sqref="I22 L22">
      <formula1>-180</formula1>
      <formula2>180</formula2>
    </dataValidation>
  </dataValidations>
  <pageMargins left="0.7" right="0.7" top="0.75" bottom="0.75" header="0.3" footer="0.3"/>
  <pageSetup scale="45" orientation="portrait" r:id="rId1"/>
  <headerFooter>
    <oddHeader xml:space="preserve">&amp;R&amp;"-,Negrita"&amp;16CAPITULO 2. REPORTE DE ÁREA PELIGROSA Y/O ÁREA PELIGROSA CONFIRMADA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view="pageBreakPreview" zoomScaleNormal="100" zoomScaleSheetLayoutView="100" workbookViewId="0">
      <selection activeCell="J6" sqref="J6"/>
    </sheetView>
  </sheetViews>
  <sheetFormatPr baseColWidth="10" defaultColWidth="11.5703125" defaultRowHeight="18" x14ac:dyDescent="0.25"/>
  <cols>
    <col min="1" max="2" width="11.42578125" style="29"/>
    <col min="3" max="3" width="19.85546875" style="20" bestFit="1" customWidth="1"/>
    <col min="4" max="4" width="14" style="30" bestFit="1" customWidth="1"/>
    <col min="5" max="5" width="13.42578125" style="30" bestFit="1" customWidth="1"/>
    <col min="6" max="6" width="19.140625" style="31" bestFit="1" customWidth="1"/>
    <col min="7" max="7" width="20.85546875" style="31" bestFit="1" customWidth="1"/>
    <col min="8" max="8" width="9.42578125" style="30" bestFit="1" customWidth="1"/>
    <col min="9" max="9" width="12.28515625" style="30" bestFit="1" customWidth="1"/>
    <col min="10" max="10" width="57.5703125" style="30" customWidth="1"/>
    <col min="11" max="23" width="11.42578125" style="19"/>
    <col min="24" max="16384" width="11.5703125" style="20"/>
  </cols>
  <sheetData>
    <row r="1" spans="1:10" ht="39" customHeight="1" x14ac:dyDescent="0.25">
      <c r="A1" s="318"/>
      <c r="B1" s="319"/>
      <c r="C1" s="319"/>
      <c r="D1" s="320"/>
      <c r="E1" s="327" t="s">
        <v>1038</v>
      </c>
      <c r="F1" s="328"/>
      <c r="G1" s="328"/>
      <c r="H1" s="328"/>
      <c r="I1" s="329"/>
      <c r="J1" s="18"/>
    </row>
    <row r="2" spans="1:10" ht="24.75" customHeight="1" x14ac:dyDescent="0.25">
      <c r="A2" s="321"/>
      <c r="B2" s="322"/>
      <c r="C2" s="322"/>
      <c r="D2" s="323"/>
      <c r="E2" s="330" t="s">
        <v>1077</v>
      </c>
      <c r="F2" s="331"/>
      <c r="G2" s="331"/>
      <c r="H2" s="331"/>
      <c r="I2" s="332"/>
      <c r="J2" s="21" t="s">
        <v>1083</v>
      </c>
    </row>
    <row r="3" spans="1:10" ht="27" customHeight="1" x14ac:dyDescent="0.25">
      <c r="A3" s="324"/>
      <c r="B3" s="325"/>
      <c r="C3" s="325"/>
      <c r="D3" s="326"/>
      <c r="E3" s="333"/>
      <c r="F3" s="334"/>
      <c r="G3" s="334"/>
      <c r="H3" s="334"/>
      <c r="I3" s="335"/>
      <c r="J3" s="22">
        <v>45020</v>
      </c>
    </row>
    <row r="4" spans="1:10" ht="16.5" customHeight="1" x14ac:dyDescent="0.25">
      <c r="A4" s="229" t="s">
        <v>1067</v>
      </c>
      <c r="B4" s="230"/>
      <c r="C4" s="230"/>
      <c r="D4" s="230"/>
      <c r="E4" s="230"/>
      <c r="F4" s="230"/>
      <c r="G4" s="230"/>
      <c r="H4" s="230"/>
      <c r="I4" s="230"/>
      <c r="J4" s="230"/>
    </row>
    <row r="5" spans="1:10" ht="19.5" customHeight="1" x14ac:dyDescent="0.25">
      <c r="A5" s="229" t="s">
        <v>1066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0" ht="35.25" customHeight="1" x14ac:dyDescent="0.25">
      <c r="A6" s="34" t="s">
        <v>932</v>
      </c>
      <c r="B6" s="33" t="s">
        <v>1070</v>
      </c>
      <c r="C6" s="33" t="s">
        <v>928</v>
      </c>
      <c r="D6" s="32" t="s">
        <v>25</v>
      </c>
      <c r="E6" s="32" t="s">
        <v>26</v>
      </c>
      <c r="F6" s="32" t="s">
        <v>27</v>
      </c>
      <c r="G6" s="32" t="s">
        <v>28</v>
      </c>
      <c r="H6" s="32" t="s">
        <v>29</v>
      </c>
      <c r="I6" s="32" t="s">
        <v>30</v>
      </c>
      <c r="J6" s="33" t="s">
        <v>964</v>
      </c>
    </row>
    <row r="7" spans="1:10" ht="14.25" customHeight="1" x14ac:dyDescent="0.25">
      <c r="A7" s="24"/>
      <c r="B7" s="24"/>
      <c r="C7" s="24"/>
      <c r="D7" s="25"/>
      <c r="E7" s="25"/>
      <c r="F7" s="26"/>
      <c r="G7" s="26"/>
      <c r="H7" s="25"/>
      <c r="I7" s="25"/>
      <c r="J7" s="23"/>
    </row>
    <row r="8" spans="1:10" ht="14.45" customHeight="1" x14ac:dyDescent="0.25">
      <c r="A8" s="24"/>
      <c r="B8" s="24"/>
      <c r="C8" s="24"/>
      <c r="D8" s="25"/>
      <c r="E8" s="25"/>
      <c r="F8" s="26"/>
      <c r="G8" s="26"/>
      <c r="H8" s="25"/>
      <c r="I8" s="25"/>
      <c r="J8" s="23"/>
    </row>
    <row r="9" spans="1:10" ht="14.45" customHeight="1" x14ac:dyDescent="0.25">
      <c r="A9" s="24"/>
      <c r="B9" s="24"/>
      <c r="C9" s="24"/>
      <c r="D9" s="25"/>
      <c r="E9" s="25"/>
      <c r="F9" s="26"/>
      <c r="G9" s="26"/>
      <c r="H9" s="25"/>
      <c r="I9" s="25"/>
      <c r="J9" s="23"/>
    </row>
    <row r="10" spans="1:10" ht="14.45" customHeight="1" x14ac:dyDescent="0.25">
      <c r="A10" s="24"/>
      <c r="B10" s="24"/>
      <c r="C10" s="24"/>
      <c r="D10" s="25"/>
      <c r="E10" s="25"/>
      <c r="F10" s="26"/>
      <c r="G10" s="26"/>
      <c r="H10" s="25"/>
      <c r="I10" s="25"/>
      <c r="J10" s="23"/>
    </row>
    <row r="11" spans="1:10" ht="14.45" customHeight="1" x14ac:dyDescent="0.25">
      <c r="A11" s="24"/>
      <c r="B11" s="24"/>
      <c r="C11" s="24"/>
      <c r="D11" s="25"/>
      <c r="E11" s="25"/>
      <c r="F11" s="26"/>
      <c r="G11" s="26"/>
      <c r="H11" s="25"/>
      <c r="I11" s="25"/>
      <c r="J11" s="23"/>
    </row>
    <row r="12" spans="1:10" ht="14.45" customHeight="1" x14ac:dyDescent="0.25">
      <c r="A12" s="24"/>
      <c r="B12" s="24"/>
      <c r="C12" s="24"/>
      <c r="D12" s="25"/>
      <c r="E12" s="25"/>
      <c r="F12" s="26"/>
      <c r="G12" s="26"/>
      <c r="H12" s="25"/>
      <c r="I12" s="25"/>
      <c r="J12" s="23"/>
    </row>
    <row r="13" spans="1:10" ht="14.45" customHeight="1" x14ac:dyDescent="0.25">
      <c r="A13" s="24"/>
      <c r="B13" s="24"/>
      <c r="C13" s="24"/>
      <c r="D13" s="25"/>
      <c r="E13" s="25"/>
      <c r="F13" s="26"/>
      <c r="G13" s="26"/>
      <c r="H13" s="25"/>
      <c r="I13" s="25"/>
      <c r="J13" s="23"/>
    </row>
    <row r="14" spans="1:10" ht="14.45" customHeight="1" x14ac:dyDescent="0.25">
      <c r="A14" s="24"/>
      <c r="B14" s="24"/>
      <c r="C14" s="24"/>
      <c r="D14" s="25"/>
      <c r="E14" s="25"/>
      <c r="F14" s="26"/>
      <c r="G14" s="26"/>
      <c r="H14" s="25"/>
      <c r="I14" s="25"/>
      <c r="J14" s="23"/>
    </row>
    <row r="15" spans="1:10" ht="14.45" customHeight="1" x14ac:dyDescent="0.25">
      <c r="A15" s="24"/>
      <c r="B15" s="24"/>
      <c r="C15" s="24"/>
      <c r="D15" s="25"/>
      <c r="E15" s="25"/>
      <c r="F15" s="26"/>
      <c r="G15" s="26"/>
      <c r="H15" s="25"/>
      <c r="I15" s="25"/>
      <c r="J15" s="23"/>
    </row>
    <row r="16" spans="1:10" ht="14.45" customHeight="1" x14ac:dyDescent="0.25">
      <c r="A16" s="24"/>
      <c r="B16" s="24"/>
      <c r="C16" s="24"/>
      <c r="D16" s="25"/>
      <c r="E16" s="25"/>
      <c r="F16" s="26"/>
      <c r="G16" s="26"/>
      <c r="H16" s="25"/>
      <c r="I16" s="25"/>
      <c r="J16" s="23"/>
    </row>
    <row r="17" spans="1:23" ht="14.45" customHeight="1" x14ac:dyDescent="0.25">
      <c r="A17" s="24"/>
      <c r="B17" s="24"/>
      <c r="C17" s="24"/>
      <c r="D17" s="25"/>
      <c r="E17" s="25"/>
      <c r="F17" s="26"/>
      <c r="G17" s="26"/>
      <c r="H17" s="25"/>
      <c r="I17" s="25"/>
      <c r="J17" s="23"/>
    </row>
    <row r="18" spans="1:23" ht="14.45" customHeight="1" x14ac:dyDescent="0.25">
      <c r="A18" s="24"/>
      <c r="B18" s="24"/>
      <c r="C18" s="24"/>
      <c r="D18" s="25"/>
      <c r="E18" s="25"/>
      <c r="F18" s="26"/>
      <c r="G18" s="26"/>
      <c r="H18" s="25"/>
      <c r="I18" s="25"/>
      <c r="J18" s="23"/>
    </row>
    <row r="19" spans="1:23" ht="14.45" customHeight="1" x14ac:dyDescent="0.25">
      <c r="A19" s="24"/>
      <c r="B19" s="24"/>
      <c r="C19" s="24"/>
      <c r="D19" s="25"/>
      <c r="E19" s="25"/>
      <c r="F19" s="26"/>
      <c r="G19" s="26"/>
      <c r="H19" s="25"/>
      <c r="I19" s="25"/>
      <c r="J19" s="23"/>
    </row>
    <row r="20" spans="1:23" ht="14.45" customHeight="1" x14ac:dyDescent="0.25">
      <c r="A20" s="229" t="s">
        <v>985</v>
      </c>
      <c r="B20" s="230"/>
      <c r="C20" s="230"/>
      <c r="D20" s="230"/>
      <c r="E20" s="230"/>
      <c r="F20" s="230"/>
      <c r="G20" s="230"/>
      <c r="H20" s="230"/>
      <c r="I20" s="230"/>
      <c r="J20" s="230"/>
    </row>
    <row r="21" spans="1:23" s="30" customFormat="1" ht="35.25" customHeight="1" x14ac:dyDescent="0.25">
      <c r="A21" s="34" t="s">
        <v>932</v>
      </c>
      <c r="B21" s="33" t="s">
        <v>1070</v>
      </c>
      <c r="C21" s="33" t="s">
        <v>928</v>
      </c>
      <c r="D21" s="32" t="s">
        <v>25</v>
      </c>
      <c r="E21" s="32" t="s">
        <v>26</v>
      </c>
      <c r="F21" s="32" t="s">
        <v>27</v>
      </c>
      <c r="G21" s="32" t="s">
        <v>28</v>
      </c>
      <c r="H21" s="32" t="s">
        <v>29</v>
      </c>
      <c r="I21" s="32" t="s">
        <v>30</v>
      </c>
      <c r="J21" s="33" t="s">
        <v>31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4.45" customHeight="1" x14ac:dyDescent="0.25">
      <c r="A22" s="24"/>
      <c r="B22" s="24"/>
      <c r="C22" s="24"/>
      <c r="D22" s="25"/>
      <c r="E22" s="25"/>
      <c r="F22" s="26"/>
      <c r="G22" s="26"/>
      <c r="H22" s="25"/>
      <c r="I22" s="25"/>
      <c r="J22" s="23"/>
    </row>
    <row r="23" spans="1:23" ht="14.45" customHeight="1" x14ac:dyDescent="0.25">
      <c r="A23" s="24"/>
      <c r="B23" s="24"/>
      <c r="C23" s="24"/>
      <c r="D23" s="25"/>
      <c r="E23" s="25"/>
      <c r="F23" s="26"/>
      <c r="G23" s="26"/>
      <c r="H23" s="25"/>
      <c r="I23" s="25"/>
      <c r="J23" s="23"/>
    </row>
    <row r="24" spans="1:23" ht="14.45" customHeight="1" x14ac:dyDescent="0.25">
      <c r="A24" s="24"/>
      <c r="B24" s="24"/>
      <c r="C24" s="24"/>
      <c r="D24" s="25"/>
      <c r="E24" s="25"/>
      <c r="F24" s="26"/>
      <c r="G24" s="26"/>
      <c r="H24" s="25"/>
      <c r="I24" s="25"/>
      <c r="J24" s="23"/>
    </row>
    <row r="25" spans="1:23" x14ac:dyDescent="0.25">
      <c r="A25" s="24"/>
      <c r="B25" s="24"/>
      <c r="C25" s="24"/>
      <c r="D25" s="25"/>
      <c r="E25" s="25"/>
      <c r="F25" s="26"/>
      <c r="G25" s="26"/>
      <c r="H25" s="25"/>
      <c r="I25" s="25"/>
      <c r="J25" s="23"/>
    </row>
    <row r="26" spans="1:23" x14ac:dyDescent="0.25">
      <c r="A26" s="24"/>
      <c r="B26" s="24"/>
      <c r="C26" s="24"/>
      <c r="D26" s="25"/>
      <c r="E26" s="25"/>
      <c r="F26" s="26"/>
      <c r="G26" s="26"/>
      <c r="H26" s="25"/>
      <c r="I26" s="25"/>
      <c r="J26" s="23"/>
    </row>
    <row r="27" spans="1:23" x14ac:dyDescent="0.25">
      <c r="A27" s="24"/>
      <c r="B27" s="24"/>
      <c r="C27" s="24"/>
      <c r="D27" s="25"/>
      <c r="E27" s="25"/>
      <c r="F27" s="26"/>
      <c r="G27" s="26"/>
      <c r="H27" s="25"/>
      <c r="I27" s="25"/>
      <c r="J27" s="23"/>
    </row>
    <row r="28" spans="1:23" x14ac:dyDescent="0.25">
      <c r="A28" s="24"/>
      <c r="B28" s="24"/>
      <c r="C28" s="24"/>
      <c r="D28" s="25"/>
      <c r="E28" s="25"/>
      <c r="F28" s="26"/>
      <c r="G28" s="26"/>
      <c r="H28" s="25"/>
      <c r="I28" s="25"/>
      <c r="J28" s="23"/>
    </row>
    <row r="29" spans="1:23" x14ac:dyDescent="0.25">
      <c r="A29" s="24"/>
      <c r="B29" s="24"/>
      <c r="C29" s="24"/>
      <c r="D29" s="25"/>
      <c r="E29" s="25"/>
      <c r="F29" s="26"/>
      <c r="G29" s="26"/>
      <c r="H29" s="25"/>
      <c r="I29" s="25"/>
      <c r="J29" s="23"/>
    </row>
    <row r="30" spans="1:23" x14ac:dyDescent="0.25">
      <c r="A30" s="24"/>
      <c r="B30" s="24"/>
      <c r="C30" s="24"/>
      <c r="D30" s="25"/>
      <c r="E30" s="25"/>
      <c r="F30" s="26"/>
      <c r="G30" s="26"/>
      <c r="H30" s="25"/>
      <c r="I30" s="25"/>
      <c r="J30" s="23"/>
    </row>
    <row r="31" spans="1:23" x14ac:dyDescent="0.25">
      <c r="A31" s="24"/>
      <c r="B31" s="24"/>
      <c r="C31" s="24"/>
      <c r="D31" s="25"/>
      <c r="E31" s="25"/>
      <c r="F31" s="26"/>
      <c r="G31" s="26"/>
      <c r="H31" s="25"/>
      <c r="I31" s="25"/>
      <c r="J31" s="23"/>
    </row>
    <row r="32" spans="1:23" x14ac:dyDescent="0.25">
      <c r="A32" s="24"/>
      <c r="B32" s="24"/>
      <c r="C32" s="24"/>
      <c r="D32" s="25"/>
      <c r="E32" s="25"/>
      <c r="F32" s="26"/>
      <c r="G32" s="26"/>
      <c r="H32" s="25"/>
      <c r="I32" s="25"/>
      <c r="J32" s="23"/>
    </row>
    <row r="33" spans="1:10" x14ac:dyDescent="0.25">
      <c r="A33" s="24"/>
      <c r="B33" s="24"/>
      <c r="C33" s="24"/>
      <c r="D33" s="25"/>
      <c r="E33" s="25"/>
      <c r="F33" s="26"/>
      <c r="G33" s="26"/>
      <c r="H33" s="25"/>
      <c r="I33" s="25"/>
      <c r="J33" s="23"/>
    </row>
    <row r="34" spans="1:10" x14ac:dyDescent="0.25">
      <c r="A34" s="24"/>
      <c r="B34" s="24"/>
      <c r="C34" s="24"/>
      <c r="D34" s="27"/>
      <c r="E34" s="27"/>
      <c r="F34" s="28"/>
      <c r="G34" s="28"/>
      <c r="H34" s="27"/>
      <c r="I34" s="27"/>
      <c r="J34" s="27"/>
    </row>
    <row r="35" spans="1:10" x14ac:dyDescent="0.25">
      <c r="A35" s="24"/>
      <c r="B35" s="24"/>
      <c r="C35" s="24"/>
      <c r="D35" s="27"/>
      <c r="E35" s="27"/>
      <c r="F35" s="28"/>
      <c r="G35" s="28"/>
      <c r="H35" s="27"/>
      <c r="I35" s="27"/>
      <c r="J35" s="27"/>
    </row>
    <row r="36" spans="1:10" x14ac:dyDescent="0.25">
      <c r="A36" s="24"/>
      <c r="B36" s="24"/>
      <c r="C36" s="24"/>
      <c r="D36" s="27"/>
      <c r="E36" s="27"/>
      <c r="F36" s="28"/>
      <c r="G36" s="28"/>
      <c r="H36" s="27"/>
      <c r="I36" s="27"/>
      <c r="J36" s="27"/>
    </row>
    <row r="37" spans="1:10" x14ac:dyDescent="0.25">
      <c r="A37" s="24"/>
      <c r="B37" s="24"/>
      <c r="C37" s="24"/>
      <c r="D37" s="27"/>
      <c r="E37" s="27"/>
      <c r="F37" s="28"/>
      <c r="G37" s="28"/>
      <c r="H37" s="27"/>
      <c r="I37" s="27"/>
      <c r="J37" s="27"/>
    </row>
    <row r="38" spans="1:10" x14ac:dyDescent="0.25">
      <c r="A38" s="24"/>
      <c r="B38" s="24"/>
      <c r="C38" s="24"/>
      <c r="D38" s="27"/>
      <c r="E38" s="27"/>
      <c r="F38" s="28"/>
      <c r="G38" s="28"/>
      <c r="H38" s="27"/>
      <c r="I38" s="27"/>
      <c r="J38" s="27"/>
    </row>
    <row r="39" spans="1:10" x14ac:dyDescent="0.25">
      <c r="A39" s="24"/>
      <c r="B39" s="24"/>
      <c r="C39" s="24"/>
      <c r="D39" s="27"/>
      <c r="E39" s="27"/>
      <c r="F39" s="28"/>
      <c r="G39" s="28"/>
      <c r="H39" s="27"/>
      <c r="I39" s="27"/>
      <c r="J39" s="27"/>
    </row>
    <row r="40" spans="1:10" x14ac:dyDescent="0.25">
      <c r="A40" s="24"/>
      <c r="B40" s="24"/>
      <c r="C40" s="24"/>
      <c r="D40" s="27"/>
      <c r="E40" s="27"/>
      <c r="F40" s="28"/>
      <c r="G40" s="28"/>
      <c r="H40" s="27"/>
      <c r="I40" s="27"/>
      <c r="J40" s="27"/>
    </row>
    <row r="41" spans="1:10" x14ac:dyDescent="0.25">
      <c r="A41" s="24"/>
      <c r="B41" s="24"/>
      <c r="C41" s="24"/>
      <c r="D41" s="27"/>
      <c r="E41" s="27"/>
      <c r="F41" s="28"/>
      <c r="G41" s="28"/>
      <c r="H41" s="27"/>
      <c r="I41" s="27"/>
      <c r="J41" s="27"/>
    </row>
    <row r="42" spans="1:10" x14ac:dyDescent="0.25">
      <c r="A42" s="24"/>
      <c r="B42" s="24"/>
      <c r="C42" s="24"/>
      <c r="D42" s="27"/>
      <c r="E42" s="27"/>
      <c r="F42" s="28"/>
      <c r="G42" s="28"/>
      <c r="H42" s="27"/>
      <c r="I42" s="27"/>
      <c r="J42" s="27"/>
    </row>
    <row r="43" spans="1:10" x14ac:dyDescent="0.25">
      <c r="A43" s="24"/>
      <c r="B43" s="24"/>
      <c r="C43" s="24"/>
      <c r="D43" s="27"/>
      <c r="E43" s="27"/>
      <c r="F43" s="28"/>
      <c r="G43" s="28"/>
      <c r="H43" s="27"/>
      <c r="I43" s="27"/>
      <c r="J43" s="27"/>
    </row>
    <row r="44" spans="1:10" x14ac:dyDescent="0.25">
      <c r="A44" s="24"/>
      <c r="B44" s="24"/>
      <c r="C44" s="24"/>
      <c r="D44" s="27"/>
      <c r="E44" s="27"/>
      <c r="F44" s="28"/>
      <c r="G44" s="28"/>
      <c r="H44" s="27"/>
      <c r="I44" s="27"/>
      <c r="J44" s="27"/>
    </row>
    <row r="45" spans="1:10" x14ac:dyDescent="0.25">
      <c r="A45" s="24"/>
      <c r="B45" s="24"/>
      <c r="C45" s="24"/>
      <c r="D45" s="27"/>
      <c r="E45" s="27"/>
      <c r="F45" s="28"/>
      <c r="G45" s="28"/>
      <c r="H45" s="27"/>
      <c r="I45" s="27"/>
      <c r="J45" s="27"/>
    </row>
    <row r="46" spans="1:10" x14ac:dyDescent="0.25">
      <c r="A46" s="24"/>
      <c r="B46" s="24"/>
      <c r="C46" s="24"/>
      <c r="D46" s="27"/>
      <c r="E46" s="27"/>
      <c r="F46" s="28"/>
      <c r="G46" s="28"/>
      <c r="H46" s="27"/>
      <c r="I46" s="27"/>
      <c r="J46" s="27"/>
    </row>
    <row r="47" spans="1:10" x14ac:dyDescent="0.25">
      <c r="A47" s="24"/>
      <c r="B47" s="24"/>
      <c r="C47" s="24"/>
      <c r="D47" s="27"/>
      <c r="E47" s="27"/>
      <c r="F47" s="28"/>
      <c r="G47" s="28"/>
      <c r="H47" s="27"/>
      <c r="I47" s="27"/>
      <c r="J47" s="27"/>
    </row>
    <row r="48" spans="1:10" x14ac:dyDescent="0.25">
      <c r="A48" s="24"/>
      <c r="B48" s="24"/>
      <c r="C48" s="24"/>
      <c r="D48" s="27"/>
      <c r="E48" s="27"/>
      <c r="F48" s="28"/>
      <c r="G48" s="28"/>
      <c r="H48" s="27"/>
      <c r="I48" s="27"/>
      <c r="J48" s="27"/>
    </row>
    <row r="49" spans="1:10" x14ac:dyDescent="0.25">
      <c r="A49" s="24"/>
      <c r="B49" s="24"/>
      <c r="C49" s="24"/>
      <c r="D49" s="27"/>
      <c r="E49" s="27"/>
      <c r="F49" s="28"/>
      <c r="G49" s="28"/>
      <c r="H49" s="27"/>
      <c r="I49" s="27"/>
      <c r="J49" s="27"/>
    </row>
    <row r="50" spans="1:10" x14ac:dyDescent="0.25">
      <c r="A50" s="24"/>
      <c r="B50" s="24"/>
      <c r="C50" s="24"/>
      <c r="D50" s="27"/>
      <c r="E50" s="27"/>
      <c r="F50" s="28"/>
      <c r="G50" s="28"/>
      <c r="H50" s="27"/>
      <c r="I50" s="27"/>
      <c r="J50" s="27"/>
    </row>
    <row r="51" spans="1:10" x14ac:dyDescent="0.25">
      <c r="A51" s="24"/>
      <c r="B51" s="24"/>
      <c r="C51" s="24"/>
      <c r="D51" s="27"/>
      <c r="E51" s="27"/>
      <c r="F51" s="28"/>
      <c r="G51" s="28"/>
      <c r="H51" s="27"/>
      <c r="I51" s="27"/>
      <c r="J51" s="27"/>
    </row>
    <row r="52" spans="1:10" x14ac:dyDescent="0.25">
      <c r="A52" s="24"/>
      <c r="B52" s="24"/>
      <c r="C52" s="24"/>
      <c r="D52" s="27"/>
      <c r="E52" s="27"/>
      <c r="F52" s="28"/>
      <c r="G52" s="28"/>
      <c r="H52" s="27"/>
      <c r="I52" s="27"/>
      <c r="J52" s="27"/>
    </row>
    <row r="53" spans="1:10" x14ac:dyDescent="0.25">
      <c r="A53" s="24"/>
      <c r="B53" s="24"/>
      <c r="C53" s="24"/>
      <c r="D53" s="27"/>
      <c r="E53" s="27"/>
      <c r="F53" s="28"/>
      <c r="G53" s="28"/>
      <c r="H53" s="27"/>
      <c r="I53" s="27"/>
      <c r="J53" s="27"/>
    </row>
    <row r="54" spans="1:10" x14ac:dyDescent="0.25">
      <c r="A54" s="24"/>
      <c r="B54" s="24"/>
      <c r="C54" s="24"/>
      <c r="D54" s="27"/>
      <c r="E54" s="27"/>
      <c r="F54" s="28"/>
      <c r="G54" s="28"/>
      <c r="H54" s="27"/>
      <c r="I54" s="27"/>
      <c r="J54" s="27"/>
    </row>
    <row r="55" spans="1:10" x14ac:dyDescent="0.25">
      <c r="A55" s="24"/>
      <c r="B55" s="24"/>
      <c r="C55" s="24"/>
      <c r="D55" s="27"/>
      <c r="E55" s="27"/>
      <c r="F55" s="28"/>
      <c r="G55" s="28"/>
      <c r="H55" s="27"/>
      <c r="I55" s="27"/>
      <c r="J55" s="27"/>
    </row>
    <row r="56" spans="1:10" x14ac:dyDescent="0.25">
      <c r="A56" s="24"/>
      <c r="B56" s="24"/>
      <c r="C56" s="24"/>
      <c r="D56" s="27"/>
      <c r="E56" s="27"/>
      <c r="F56" s="28"/>
      <c r="G56" s="28"/>
      <c r="H56" s="27"/>
      <c r="I56" s="27"/>
      <c r="J56" s="27"/>
    </row>
    <row r="57" spans="1:10" x14ac:dyDescent="0.25">
      <c r="A57" s="24"/>
      <c r="B57" s="24"/>
      <c r="C57" s="24"/>
      <c r="D57" s="27"/>
      <c r="E57" s="27"/>
      <c r="F57" s="28"/>
      <c r="G57" s="28"/>
      <c r="H57" s="27"/>
      <c r="I57" s="27"/>
      <c r="J57" s="27"/>
    </row>
    <row r="58" spans="1:10" x14ac:dyDescent="0.25">
      <c r="A58" s="24"/>
      <c r="B58" s="24"/>
      <c r="C58" s="24"/>
      <c r="D58" s="27"/>
      <c r="E58" s="27"/>
      <c r="F58" s="28"/>
      <c r="G58" s="28"/>
      <c r="H58" s="27"/>
      <c r="I58" s="27"/>
      <c r="J58" s="27"/>
    </row>
    <row r="59" spans="1:10" x14ac:dyDescent="0.25">
      <c r="A59" s="24"/>
      <c r="B59" s="24"/>
      <c r="C59" s="24"/>
      <c r="D59" s="27"/>
      <c r="E59" s="27"/>
      <c r="F59" s="28"/>
      <c r="G59" s="28"/>
      <c r="H59" s="27"/>
      <c r="I59" s="27"/>
      <c r="J59" s="27"/>
    </row>
    <row r="60" spans="1:10" x14ac:dyDescent="0.25">
      <c r="A60" s="24"/>
      <c r="B60" s="24"/>
      <c r="C60" s="24"/>
      <c r="D60" s="27"/>
      <c r="E60" s="27"/>
      <c r="F60" s="28"/>
      <c r="G60" s="28"/>
      <c r="H60" s="27"/>
      <c r="I60" s="27"/>
      <c r="J60" s="27"/>
    </row>
    <row r="61" spans="1:10" x14ac:dyDescent="0.25">
      <c r="A61" s="24"/>
      <c r="B61" s="24"/>
      <c r="C61" s="24"/>
      <c r="D61" s="27"/>
      <c r="E61" s="27"/>
      <c r="F61" s="28"/>
      <c r="G61" s="28"/>
      <c r="H61" s="27"/>
      <c r="I61" s="27"/>
      <c r="J61" s="27"/>
    </row>
    <row r="62" spans="1:10" x14ac:dyDescent="0.25">
      <c r="A62" s="24"/>
      <c r="B62" s="24"/>
      <c r="C62" s="24"/>
      <c r="D62" s="27"/>
      <c r="E62" s="27"/>
      <c r="F62" s="28"/>
      <c r="G62" s="28"/>
      <c r="H62" s="27"/>
      <c r="I62" s="27"/>
      <c r="J62" s="27"/>
    </row>
    <row r="63" spans="1:10" x14ac:dyDescent="0.25">
      <c r="A63" s="24"/>
      <c r="B63" s="24"/>
      <c r="C63" s="24"/>
      <c r="D63" s="27"/>
      <c r="E63" s="27"/>
      <c r="F63" s="28"/>
      <c r="G63" s="28"/>
      <c r="H63" s="27"/>
      <c r="I63" s="27"/>
      <c r="J63" s="27"/>
    </row>
    <row r="64" spans="1:10" x14ac:dyDescent="0.25">
      <c r="A64" s="24"/>
      <c r="B64" s="24"/>
      <c r="C64" s="24"/>
      <c r="D64" s="27"/>
      <c r="E64" s="27"/>
      <c r="F64" s="28"/>
      <c r="G64" s="28"/>
      <c r="H64" s="27"/>
      <c r="I64" s="27"/>
      <c r="J64" s="27"/>
    </row>
    <row r="65" spans="1:10" x14ac:dyDescent="0.25">
      <c r="A65" s="24"/>
      <c r="B65" s="24"/>
      <c r="C65" s="24"/>
      <c r="D65" s="27"/>
      <c r="E65" s="27"/>
      <c r="F65" s="28"/>
      <c r="G65" s="28"/>
      <c r="H65" s="27"/>
      <c r="I65" s="27"/>
      <c r="J65" s="27"/>
    </row>
    <row r="66" spans="1:10" x14ac:dyDescent="0.25">
      <c r="A66" s="24"/>
      <c r="B66" s="24"/>
      <c r="C66" s="24"/>
      <c r="D66" s="27"/>
      <c r="E66" s="27"/>
      <c r="F66" s="28"/>
      <c r="G66" s="28"/>
      <c r="H66" s="27"/>
      <c r="I66" s="27"/>
      <c r="J66" s="27"/>
    </row>
    <row r="67" spans="1:10" x14ac:dyDescent="0.25">
      <c r="A67" s="24"/>
      <c r="B67" s="24"/>
      <c r="C67" s="24"/>
      <c r="D67" s="27"/>
      <c r="E67" s="27"/>
      <c r="F67" s="28"/>
      <c r="G67" s="28"/>
      <c r="H67" s="27"/>
      <c r="I67" s="27"/>
      <c r="J67" s="27"/>
    </row>
    <row r="68" spans="1:10" x14ac:dyDescent="0.25">
      <c r="A68" s="24"/>
      <c r="B68" s="24"/>
      <c r="C68" s="24"/>
      <c r="D68" s="27"/>
      <c r="E68" s="27"/>
      <c r="F68" s="28"/>
      <c r="G68" s="28"/>
      <c r="H68" s="27"/>
      <c r="I68" s="27"/>
      <c r="J68" s="27"/>
    </row>
    <row r="69" spans="1:10" x14ac:dyDescent="0.25">
      <c r="A69" s="24"/>
      <c r="B69" s="24"/>
      <c r="C69" s="24"/>
      <c r="D69" s="27"/>
      <c r="E69" s="27"/>
      <c r="F69" s="28"/>
      <c r="G69" s="28"/>
      <c r="H69" s="27"/>
      <c r="I69" s="27"/>
      <c r="J69" s="27"/>
    </row>
    <row r="70" spans="1:10" x14ac:dyDescent="0.25">
      <c r="A70" s="24"/>
      <c r="B70" s="24"/>
      <c r="C70" s="24"/>
      <c r="D70" s="27"/>
      <c r="E70" s="27"/>
      <c r="F70" s="28"/>
      <c r="G70" s="28"/>
      <c r="H70" s="27"/>
      <c r="I70" s="27"/>
      <c r="J70" s="27"/>
    </row>
    <row r="71" spans="1:10" x14ac:dyDescent="0.25">
      <c r="A71" s="24"/>
      <c r="B71" s="24"/>
      <c r="C71" s="24"/>
      <c r="D71" s="27"/>
      <c r="E71" s="27"/>
      <c r="F71" s="28"/>
      <c r="G71" s="28"/>
      <c r="H71" s="27"/>
      <c r="I71" s="27"/>
      <c r="J71" s="27"/>
    </row>
    <row r="72" spans="1:10" x14ac:dyDescent="0.25">
      <c r="A72" s="24"/>
      <c r="B72" s="24"/>
      <c r="C72" s="24"/>
      <c r="D72" s="27"/>
      <c r="E72" s="27"/>
      <c r="F72" s="28"/>
      <c r="G72" s="28"/>
      <c r="H72" s="27"/>
      <c r="I72" s="27"/>
      <c r="J72" s="27"/>
    </row>
    <row r="73" spans="1:10" x14ac:dyDescent="0.25">
      <c r="A73" s="24"/>
      <c r="B73" s="24"/>
      <c r="C73" s="24"/>
      <c r="D73" s="27"/>
      <c r="E73" s="27"/>
      <c r="F73" s="28"/>
      <c r="G73" s="28"/>
      <c r="H73" s="27"/>
      <c r="I73" s="27"/>
      <c r="J73" s="27"/>
    </row>
    <row r="74" spans="1:10" x14ac:dyDescent="0.25">
      <c r="A74" s="24"/>
      <c r="B74" s="24"/>
      <c r="C74" s="24"/>
      <c r="D74" s="27"/>
      <c r="E74" s="27"/>
      <c r="F74" s="28"/>
      <c r="G74" s="28"/>
      <c r="H74" s="27"/>
      <c r="I74" s="27"/>
      <c r="J74" s="27"/>
    </row>
    <row r="75" spans="1:10" x14ac:dyDescent="0.25">
      <c r="A75" s="24"/>
      <c r="B75" s="24"/>
      <c r="C75" s="24"/>
      <c r="D75" s="27"/>
      <c r="E75" s="27"/>
      <c r="F75" s="28"/>
      <c r="G75" s="28"/>
      <c r="H75" s="27"/>
      <c r="I75" s="27"/>
      <c r="J75" s="27"/>
    </row>
    <row r="76" spans="1:10" x14ac:dyDescent="0.25">
      <c r="A76" s="24"/>
      <c r="B76" s="24"/>
      <c r="C76" s="24"/>
      <c r="D76" s="27"/>
      <c r="E76" s="27"/>
      <c r="F76" s="28"/>
      <c r="G76" s="28"/>
      <c r="H76" s="27"/>
      <c r="I76" s="27"/>
      <c r="J76" s="27"/>
    </row>
    <row r="77" spans="1:10" x14ac:dyDescent="0.25">
      <c r="A77" s="24"/>
      <c r="B77" s="24"/>
      <c r="C77" s="24"/>
      <c r="D77" s="27"/>
      <c r="E77" s="27"/>
      <c r="F77" s="28"/>
      <c r="G77" s="28"/>
      <c r="H77" s="27"/>
      <c r="I77" s="27"/>
      <c r="J77" s="27"/>
    </row>
    <row r="78" spans="1:10" x14ac:dyDescent="0.25">
      <c r="A78" s="24"/>
      <c r="B78" s="24"/>
      <c r="C78" s="24"/>
      <c r="D78" s="27"/>
      <c r="E78" s="27"/>
      <c r="F78" s="28"/>
      <c r="G78" s="28"/>
      <c r="H78" s="27"/>
      <c r="I78" s="27"/>
      <c r="J78" s="27"/>
    </row>
    <row r="79" spans="1:10" x14ac:dyDescent="0.25">
      <c r="A79" s="24"/>
      <c r="B79" s="24"/>
      <c r="C79" s="24"/>
      <c r="D79" s="27"/>
      <c r="E79" s="27"/>
      <c r="F79" s="28"/>
      <c r="G79" s="28"/>
      <c r="H79" s="27"/>
      <c r="I79" s="27"/>
      <c r="J79" s="27"/>
    </row>
    <row r="80" spans="1:10" x14ac:dyDescent="0.25">
      <c r="A80" s="24"/>
      <c r="B80" s="24"/>
      <c r="C80" s="24"/>
      <c r="D80" s="27"/>
      <c r="E80" s="27"/>
      <c r="F80" s="28"/>
      <c r="G80" s="28"/>
      <c r="H80" s="27"/>
      <c r="I80" s="27"/>
      <c r="J80" s="27"/>
    </row>
    <row r="81" spans="1:10" x14ac:dyDescent="0.25">
      <c r="A81" s="24"/>
      <c r="B81" s="24"/>
      <c r="C81" s="24"/>
      <c r="D81" s="27"/>
      <c r="E81" s="27"/>
      <c r="F81" s="28"/>
      <c r="G81" s="28"/>
      <c r="H81" s="27"/>
      <c r="I81" s="27"/>
      <c r="J81" s="27"/>
    </row>
    <row r="82" spans="1:10" x14ac:dyDescent="0.25">
      <c r="A82" s="24"/>
      <c r="B82" s="24"/>
      <c r="C82" s="24"/>
      <c r="D82" s="27"/>
      <c r="E82" s="27"/>
      <c r="F82" s="28"/>
      <c r="G82" s="28"/>
      <c r="H82" s="27"/>
      <c r="I82" s="27"/>
      <c r="J82" s="27"/>
    </row>
    <row r="83" spans="1:10" x14ac:dyDescent="0.25">
      <c r="A83" s="24"/>
      <c r="B83" s="24"/>
      <c r="C83" s="24"/>
      <c r="D83" s="27"/>
      <c r="E83" s="27"/>
      <c r="F83" s="28"/>
      <c r="G83" s="28"/>
      <c r="H83" s="27"/>
      <c r="I83" s="27"/>
      <c r="J83" s="27"/>
    </row>
    <row r="84" spans="1:10" x14ac:dyDescent="0.25">
      <c r="A84" s="24"/>
      <c r="B84" s="24"/>
      <c r="C84" s="24"/>
      <c r="D84" s="27"/>
      <c r="E84" s="27"/>
      <c r="F84" s="28"/>
      <c r="G84" s="28"/>
      <c r="H84" s="27"/>
      <c r="I84" s="27"/>
      <c r="J84" s="27"/>
    </row>
    <row r="85" spans="1:10" x14ac:dyDescent="0.25">
      <c r="A85" s="24"/>
      <c r="B85" s="24"/>
      <c r="C85" s="24"/>
      <c r="D85" s="27"/>
      <c r="E85" s="27"/>
      <c r="F85" s="28"/>
      <c r="G85" s="28"/>
      <c r="H85" s="27"/>
      <c r="I85" s="27"/>
      <c r="J85" s="27"/>
    </row>
    <row r="86" spans="1:10" x14ac:dyDescent="0.25">
      <c r="A86" s="24"/>
      <c r="B86" s="24"/>
      <c r="C86" s="24"/>
      <c r="D86" s="27"/>
      <c r="E86" s="27"/>
      <c r="F86" s="28"/>
      <c r="G86" s="28"/>
      <c r="H86" s="27"/>
      <c r="I86" s="27"/>
      <c r="J86" s="27"/>
    </row>
    <row r="87" spans="1:10" x14ac:dyDescent="0.25">
      <c r="A87" s="24"/>
      <c r="B87" s="24"/>
      <c r="C87" s="24"/>
      <c r="D87" s="27"/>
      <c r="E87" s="27"/>
      <c r="F87" s="28"/>
      <c r="G87" s="28"/>
      <c r="H87" s="27"/>
      <c r="I87" s="27"/>
      <c r="J87" s="27"/>
    </row>
    <row r="88" spans="1:10" x14ac:dyDescent="0.25">
      <c r="A88" s="24"/>
      <c r="B88" s="24"/>
      <c r="C88" s="24"/>
      <c r="D88" s="27"/>
      <c r="E88" s="27"/>
      <c r="F88" s="28"/>
      <c r="G88" s="28"/>
      <c r="H88" s="27"/>
      <c r="I88" s="27"/>
      <c r="J88" s="27"/>
    </row>
    <row r="89" spans="1:10" x14ac:dyDescent="0.25">
      <c r="A89" s="24"/>
      <c r="B89" s="24"/>
      <c r="C89" s="24"/>
      <c r="D89" s="27"/>
      <c r="E89" s="27"/>
      <c r="F89" s="28"/>
      <c r="G89" s="28"/>
      <c r="H89" s="27"/>
      <c r="I89" s="27"/>
      <c r="J89" s="27"/>
    </row>
    <row r="90" spans="1:10" x14ac:dyDescent="0.25">
      <c r="A90" s="24"/>
      <c r="B90" s="24"/>
      <c r="C90" s="24"/>
      <c r="D90" s="27"/>
      <c r="E90" s="27"/>
      <c r="F90" s="28"/>
      <c r="G90" s="28"/>
      <c r="H90" s="27"/>
      <c r="I90" s="27"/>
      <c r="J90" s="27"/>
    </row>
    <row r="91" spans="1:10" x14ac:dyDescent="0.25">
      <c r="A91" s="24"/>
      <c r="B91" s="24"/>
      <c r="C91" s="24"/>
      <c r="D91" s="27"/>
      <c r="E91" s="27"/>
      <c r="F91" s="28"/>
      <c r="G91" s="28"/>
      <c r="H91" s="27"/>
      <c r="I91" s="27"/>
      <c r="J91" s="27"/>
    </row>
    <row r="92" spans="1:10" x14ac:dyDescent="0.25">
      <c r="A92" s="24"/>
      <c r="B92" s="24"/>
      <c r="C92" s="24"/>
      <c r="D92" s="27"/>
      <c r="E92" s="27"/>
      <c r="F92" s="28"/>
      <c r="G92" s="28"/>
      <c r="H92" s="27"/>
      <c r="I92" s="27"/>
      <c r="J92" s="27"/>
    </row>
    <row r="93" spans="1:10" x14ac:dyDescent="0.25">
      <c r="A93" s="24"/>
      <c r="B93" s="24"/>
      <c r="C93" s="24"/>
      <c r="D93" s="27"/>
      <c r="E93" s="27"/>
      <c r="F93" s="28"/>
      <c r="G93" s="28"/>
      <c r="H93" s="27"/>
      <c r="I93" s="27"/>
      <c r="J93" s="27"/>
    </row>
    <row r="94" spans="1:10" x14ac:dyDescent="0.25">
      <c r="A94" s="24"/>
      <c r="B94" s="24"/>
      <c r="C94" s="24"/>
      <c r="D94" s="27"/>
      <c r="E94" s="27"/>
      <c r="F94" s="28"/>
      <c r="G94" s="28"/>
      <c r="H94" s="27"/>
      <c r="I94" s="27"/>
      <c r="J94" s="27"/>
    </row>
    <row r="95" spans="1:10" x14ac:dyDescent="0.25">
      <c r="A95" s="24"/>
      <c r="B95" s="24"/>
      <c r="C95" s="24"/>
      <c r="D95" s="27"/>
      <c r="E95" s="27"/>
      <c r="F95" s="28"/>
      <c r="G95" s="28"/>
      <c r="H95" s="27"/>
      <c r="I95" s="27"/>
      <c r="J95" s="27"/>
    </row>
    <row r="96" spans="1:10" x14ac:dyDescent="0.25">
      <c r="A96" s="24"/>
      <c r="B96" s="24"/>
      <c r="C96" s="24"/>
      <c r="D96" s="27"/>
      <c r="E96" s="27"/>
      <c r="F96" s="28"/>
      <c r="G96" s="28"/>
      <c r="H96" s="27"/>
      <c r="I96" s="27"/>
      <c r="J96" s="27"/>
    </row>
    <row r="97" spans="1:10" x14ac:dyDescent="0.25">
      <c r="A97" s="24"/>
      <c r="B97" s="24"/>
      <c r="C97" s="24"/>
      <c r="D97" s="27"/>
      <c r="E97" s="27"/>
      <c r="F97" s="28"/>
      <c r="G97" s="28"/>
      <c r="H97" s="27"/>
      <c r="I97" s="27"/>
      <c r="J97" s="27"/>
    </row>
    <row r="98" spans="1:10" x14ac:dyDescent="0.25">
      <c r="A98" s="24"/>
      <c r="B98" s="24"/>
      <c r="C98" s="24"/>
      <c r="D98" s="27"/>
      <c r="E98" s="27"/>
      <c r="F98" s="28"/>
      <c r="G98" s="28"/>
      <c r="H98" s="27"/>
      <c r="I98" s="27"/>
      <c r="J98" s="27"/>
    </row>
    <row r="99" spans="1:10" x14ac:dyDescent="0.25">
      <c r="A99" s="24"/>
      <c r="B99" s="24"/>
      <c r="C99" s="24"/>
      <c r="D99" s="27"/>
      <c r="E99" s="27"/>
      <c r="F99" s="28"/>
      <c r="G99" s="28"/>
      <c r="H99" s="27"/>
      <c r="I99" s="27"/>
      <c r="J99" s="27"/>
    </row>
    <row r="100" spans="1:10" x14ac:dyDescent="0.25">
      <c r="A100" s="24"/>
      <c r="B100" s="24"/>
      <c r="C100" s="24"/>
      <c r="D100" s="27"/>
      <c r="E100" s="27"/>
      <c r="F100" s="28"/>
      <c r="G100" s="28"/>
      <c r="H100" s="27"/>
      <c r="I100" s="27"/>
      <c r="J100" s="27"/>
    </row>
    <row r="101" spans="1:10" x14ac:dyDescent="0.25">
      <c r="A101" s="24"/>
      <c r="B101" s="24"/>
      <c r="C101" s="24"/>
      <c r="D101" s="27"/>
      <c r="E101" s="27"/>
      <c r="F101" s="28"/>
      <c r="G101" s="28"/>
      <c r="H101" s="27"/>
      <c r="I101" s="27"/>
      <c r="J101" s="27"/>
    </row>
    <row r="102" spans="1:10" x14ac:dyDescent="0.25">
      <c r="A102" s="24"/>
      <c r="B102" s="24"/>
      <c r="C102" s="24"/>
      <c r="D102" s="27"/>
      <c r="E102" s="27"/>
      <c r="F102" s="28"/>
      <c r="G102" s="28"/>
      <c r="H102" s="27"/>
      <c r="I102" s="27"/>
      <c r="J102" s="27"/>
    </row>
    <row r="103" spans="1:10" x14ac:dyDescent="0.25">
      <c r="A103" s="24"/>
      <c r="B103" s="24"/>
      <c r="C103" s="24"/>
      <c r="D103" s="27"/>
      <c r="E103" s="27"/>
      <c r="F103" s="28"/>
      <c r="G103" s="28"/>
      <c r="H103" s="27"/>
      <c r="I103" s="27"/>
      <c r="J103" s="27"/>
    </row>
    <row r="104" spans="1:10" x14ac:dyDescent="0.25">
      <c r="A104" s="24"/>
      <c r="B104" s="24"/>
      <c r="C104" s="24"/>
      <c r="D104" s="27"/>
      <c r="E104" s="27"/>
      <c r="F104" s="28"/>
      <c r="G104" s="28"/>
      <c r="H104" s="27"/>
      <c r="I104" s="27"/>
      <c r="J104" s="27"/>
    </row>
    <row r="105" spans="1:10" x14ac:dyDescent="0.25">
      <c r="A105" s="24"/>
      <c r="B105" s="24"/>
      <c r="C105" s="24"/>
      <c r="D105" s="27"/>
      <c r="E105" s="27"/>
      <c r="F105" s="28"/>
      <c r="G105" s="28"/>
      <c r="H105" s="27"/>
      <c r="I105" s="27"/>
      <c r="J105" s="27"/>
    </row>
    <row r="106" spans="1:10" x14ac:dyDescent="0.25">
      <c r="A106" s="24"/>
      <c r="B106" s="24"/>
      <c r="C106" s="24"/>
      <c r="D106" s="27"/>
      <c r="E106" s="27"/>
      <c r="F106" s="28"/>
      <c r="G106" s="28"/>
      <c r="H106" s="27"/>
      <c r="I106" s="27"/>
      <c r="J106" s="27"/>
    </row>
    <row r="107" spans="1:10" x14ac:dyDescent="0.25">
      <c r="A107" s="24"/>
      <c r="B107" s="24"/>
      <c r="C107" s="24"/>
      <c r="D107" s="27"/>
      <c r="E107" s="27"/>
      <c r="F107" s="28"/>
      <c r="G107" s="28"/>
      <c r="H107" s="27"/>
      <c r="I107" s="27"/>
      <c r="J107" s="27"/>
    </row>
    <row r="108" spans="1:10" x14ac:dyDescent="0.25">
      <c r="A108" s="24"/>
      <c r="B108" s="24"/>
      <c r="C108" s="24"/>
      <c r="D108" s="27"/>
      <c r="E108" s="27"/>
      <c r="F108" s="28"/>
      <c r="G108" s="28"/>
      <c r="H108" s="27"/>
      <c r="I108" s="27"/>
      <c r="J108" s="27"/>
    </row>
    <row r="109" spans="1:10" x14ac:dyDescent="0.25">
      <c r="A109" s="24"/>
      <c r="B109" s="24"/>
      <c r="C109" s="24"/>
      <c r="D109" s="27"/>
      <c r="E109" s="27"/>
      <c r="F109" s="28"/>
      <c r="G109" s="28"/>
      <c r="H109" s="27"/>
      <c r="I109" s="27"/>
      <c r="J109" s="27"/>
    </row>
    <row r="110" spans="1:10" x14ac:dyDescent="0.25">
      <c r="A110" s="24"/>
      <c r="B110" s="24"/>
      <c r="C110" s="24"/>
      <c r="D110" s="27"/>
      <c r="E110" s="27"/>
      <c r="F110" s="28"/>
      <c r="G110" s="28"/>
      <c r="H110" s="27"/>
      <c r="I110" s="27"/>
      <c r="J110" s="27"/>
    </row>
    <row r="111" spans="1:10" x14ac:dyDescent="0.25">
      <c r="A111" s="24"/>
      <c r="B111" s="24"/>
      <c r="C111" s="24"/>
      <c r="D111" s="27"/>
      <c r="E111" s="27"/>
      <c r="F111" s="28"/>
      <c r="G111" s="28"/>
      <c r="H111" s="27"/>
      <c r="I111" s="27"/>
      <c r="J111" s="27"/>
    </row>
    <row r="112" spans="1:10" x14ac:dyDescent="0.25">
      <c r="A112" s="24"/>
      <c r="B112" s="24"/>
      <c r="C112" s="24"/>
      <c r="D112" s="27"/>
      <c r="E112" s="27"/>
      <c r="F112" s="28"/>
      <c r="G112" s="28"/>
      <c r="H112" s="27"/>
      <c r="I112" s="27"/>
      <c r="J112" s="27"/>
    </row>
    <row r="113" spans="1:10" x14ac:dyDescent="0.25">
      <c r="A113" s="24"/>
      <c r="B113" s="24"/>
      <c r="C113" s="24"/>
      <c r="D113" s="27"/>
      <c r="E113" s="27"/>
      <c r="F113" s="28"/>
      <c r="G113" s="28"/>
      <c r="H113" s="27"/>
      <c r="I113" s="27"/>
      <c r="J113" s="27"/>
    </row>
    <row r="114" spans="1:10" x14ac:dyDescent="0.25">
      <c r="A114" s="24"/>
      <c r="B114" s="24"/>
      <c r="C114" s="24"/>
      <c r="D114" s="27"/>
      <c r="E114" s="27"/>
      <c r="F114" s="28"/>
      <c r="G114" s="28"/>
      <c r="H114" s="27"/>
      <c r="I114" s="27"/>
      <c r="J114" s="27"/>
    </row>
    <row r="115" spans="1:10" x14ac:dyDescent="0.25">
      <c r="A115" s="24"/>
      <c r="B115" s="24"/>
      <c r="C115" s="24"/>
      <c r="D115" s="27"/>
      <c r="E115" s="27"/>
      <c r="F115" s="28"/>
      <c r="G115" s="28"/>
      <c r="H115" s="27"/>
      <c r="I115" s="27"/>
      <c r="J115" s="27"/>
    </row>
    <row r="116" spans="1:10" x14ac:dyDescent="0.25">
      <c r="A116" s="24"/>
      <c r="B116" s="24"/>
      <c r="C116" s="24"/>
      <c r="D116" s="27"/>
      <c r="E116" s="27"/>
      <c r="F116" s="28"/>
      <c r="G116" s="28"/>
      <c r="H116" s="27"/>
      <c r="I116" s="27"/>
      <c r="J116" s="27"/>
    </row>
    <row r="117" spans="1:10" x14ac:dyDescent="0.25">
      <c r="A117" s="24"/>
      <c r="B117" s="24"/>
      <c r="C117" s="24"/>
      <c r="D117" s="27"/>
      <c r="E117" s="27"/>
      <c r="F117" s="28"/>
      <c r="G117" s="28"/>
      <c r="H117" s="27"/>
      <c r="I117" s="27"/>
      <c r="J117" s="27"/>
    </row>
    <row r="118" spans="1:10" x14ac:dyDescent="0.25">
      <c r="A118" s="24"/>
      <c r="B118" s="24"/>
      <c r="C118" s="24"/>
      <c r="D118" s="27"/>
      <c r="E118" s="27"/>
      <c r="F118" s="28"/>
      <c r="G118" s="28"/>
      <c r="H118" s="27"/>
      <c r="I118" s="27"/>
      <c r="J118" s="27"/>
    </row>
    <row r="119" spans="1:10" x14ac:dyDescent="0.25">
      <c r="A119" s="24"/>
      <c r="B119" s="24"/>
      <c r="C119" s="24"/>
      <c r="D119" s="27"/>
      <c r="E119" s="27"/>
      <c r="F119" s="28"/>
      <c r="G119" s="28"/>
      <c r="H119" s="27"/>
      <c r="I119" s="27"/>
      <c r="J119" s="27"/>
    </row>
    <row r="120" spans="1:10" x14ac:dyDescent="0.25">
      <c r="A120" s="24"/>
      <c r="B120" s="24"/>
      <c r="C120" s="24"/>
      <c r="D120" s="27"/>
      <c r="E120" s="27"/>
      <c r="F120" s="28"/>
      <c r="G120" s="28"/>
      <c r="H120" s="27"/>
      <c r="I120" s="27"/>
      <c r="J120" s="27"/>
    </row>
    <row r="121" spans="1:10" x14ac:dyDescent="0.25">
      <c r="A121" s="24"/>
      <c r="B121" s="24"/>
      <c r="C121" s="24"/>
      <c r="D121" s="27"/>
      <c r="E121" s="27"/>
      <c r="F121" s="28"/>
      <c r="G121" s="28"/>
      <c r="H121" s="27"/>
      <c r="I121" s="27"/>
      <c r="J121" s="27"/>
    </row>
    <row r="122" spans="1:10" x14ac:dyDescent="0.25">
      <c r="A122" s="24"/>
      <c r="B122" s="24"/>
      <c r="C122" s="24"/>
      <c r="D122" s="27"/>
      <c r="E122" s="27"/>
      <c r="F122" s="28"/>
      <c r="G122" s="28"/>
      <c r="H122" s="27"/>
      <c r="I122" s="27"/>
      <c r="J122" s="27"/>
    </row>
    <row r="123" spans="1:10" x14ac:dyDescent="0.25">
      <c r="A123" s="24"/>
      <c r="B123" s="24"/>
      <c r="C123" s="24"/>
      <c r="D123" s="27"/>
      <c r="E123" s="27"/>
      <c r="F123" s="28"/>
      <c r="G123" s="28"/>
      <c r="H123" s="27"/>
      <c r="I123" s="27"/>
      <c r="J123" s="27"/>
    </row>
    <row r="124" spans="1:10" x14ac:dyDescent="0.25">
      <c r="A124" s="24"/>
      <c r="B124" s="24"/>
      <c r="C124" s="24"/>
      <c r="D124" s="27"/>
      <c r="E124" s="27"/>
      <c r="F124" s="28"/>
      <c r="G124" s="28"/>
      <c r="H124" s="27"/>
      <c r="I124" s="27"/>
      <c r="J124" s="27"/>
    </row>
    <row r="125" spans="1:10" x14ac:dyDescent="0.25">
      <c r="A125" s="24"/>
      <c r="B125" s="24"/>
      <c r="C125" s="24"/>
      <c r="D125" s="27"/>
      <c r="E125" s="27"/>
      <c r="F125" s="28"/>
      <c r="G125" s="28"/>
      <c r="H125" s="27"/>
      <c r="I125" s="27"/>
      <c r="J125" s="27"/>
    </row>
    <row r="126" spans="1:10" x14ac:dyDescent="0.25">
      <c r="A126" s="24"/>
      <c r="B126" s="24"/>
      <c r="C126" s="24"/>
      <c r="D126" s="27"/>
      <c r="E126" s="27"/>
      <c r="F126" s="28"/>
      <c r="G126" s="28"/>
      <c r="H126" s="27"/>
      <c r="I126" s="27"/>
      <c r="J126" s="27"/>
    </row>
    <row r="127" spans="1:10" x14ac:dyDescent="0.25">
      <c r="A127" s="24"/>
      <c r="B127" s="24"/>
      <c r="C127" s="24"/>
      <c r="D127" s="27"/>
      <c r="E127" s="27"/>
      <c r="F127" s="28"/>
      <c r="G127" s="28"/>
      <c r="H127" s="27"/>
      <c r="I127" s="27"/>
      <c r="J127" s="27"/>
    </row>
    <row r="128" spans="1:10" x14ac:dyDescent="0.25">
      <c r="A128" s="24"/>
      <c r="B128" s="24"/>
      <c r="C128" s="24"/>
      <c r="D128" s="27"/>
      <c r="E128" s="27"/>
      <c r="F128" s="28"/>
      <c r="G128" s="28"/>
      <c r="H128" s="27"/>
      <c r="I128" s="27"/>
      <c r="J128" s="27"/>
    </row>
    <row r="129" spans="1:10" x14ac:dyDescent="0.25">
      <c r="A129" s="24"/>
      <c r="B129" s="24"/>
      <c r="C129" s="24"/>
      <c r="D129" s="27"/>
      <c r="E129" s="27"/>
      <c r="F129" s="28"/>
      <c r="G129" s="28"/>
      <c r="H129" s="27"/>
      <c r="I129" s="27"/>
      <c r="J129" s="27"/>
    </row>
    <row r="130" spans="1:10" x14ac:dyDescent="0.25">
      <c r="A130" s="24"/>
      <c r="B130" s="24"/>
      <c r="C130" s="24"/>
      <c r="D130" s="27"/>
      <c r="E130" s="27"/>
      <c r="F130" s="28"/>
      <c r="G130" s="28"/>
      <c r="H130" s="27"/>
      <c r="I130" s="27"/>
      <c r="J130" s="27"/>
    </row>
    <row r="131" spans="1:10" x14ac:dyDescent="0.25">
      <c r="A131" s="24"/>
      <c r="B131" s="24"/>
      <c r="C131" s="24"/>
      <c r="D131" s="27"/>
      <c r="E131" s="27"/>
      <c r="F131" s="28"/>
      <c r="G131" s="28"/>
      <c r="H131" s="27"/>
      <c r="I131" s="27"/>
      <c r="J131" s="27"/>
    </row>
    <row r="132" spans="1:10" x14ac:dyDescent="0.25">
      <c r="A132" s="24"/>
      <c r="B132" s="24"/>
      <c r="C132" s="24"/>
      <c r="D132" s="27"/>
      <c r="E132" s="27"/>
      <c r="F132" s="28"/>
      <c r="G132" s="28"/>
      <c r="H132" s="27"/>
      <c r="I132" s="27"/>
      <c r="J132" s="27"/>
    </row>
    <row r="133" spans="1:10" x14ac:dyDescent="0.25">
      <c r="A133" s="24"/>
      <c r="B133" s="24"/>
      <c r="C133" s="24"/>
      <c r="D133" s="27"/>
      <c r="E133" s="27"/>
      <c r="F133" s="28"/>
      <c r="G133" s="28"/>
      <c r="H133" s="27"/>
      <c r="I133" s="27"/>
      <c r="J133" s="27"/>
    </row>
    <row r="134" spans="1:10" x14ac:dyDescent="0.25">
      <c r="A134" s="24"/>
      <c r="B134" s="24"/>
      <c r="C134" s="24"/>
      <c r="D134" s="27"/>
      <c r="E134" s="27"/>
      <c r="F134" s="28"/>
      <c r="G134" s="28"/>
      <c r="H134" s="27"/>
      <c r="I134" s="27"/>
      <c r="J134" s="27"/>
    </row>
  </sheetData>
  <sheetProtection algorithmName="SHA-512" hashValue="2ZHUP3jQ/QyyL8bHAB49tD5v/HVHeDNzdRS/KmNgPSPFBkkSmSnuHfxUOAUlgvHpTrt5OlnDSt9NGfCbTtrJHQ==" saltValue="NX/rMUzLUpJ/CX8/E7pePg==" spinCount="100000" sheet="1" scenarios="1" formatCells="0" formatColumns="0" formatRows="0" insertColumns="0" insertRows="0"/>
  <protectedRanges>
    <protectedRange sqref="A22:J134" name="Rango2"/>
    <protectedRange sqref="A7:J19" name="Rango1"/>
  </protectedRanges>
  <mergeCells count="6">
    <mergeCell ref="A4:J4"/>
    <mergeCell ref="A20:J20"/>
    <mergeCell ref="A5:J5"/>
    <mergeCell ref="A1:D3"/>
    <mergeCell ref="E1:I1"/>
    <mergeCell ref="E2:I3"/>
  </mergeCells>
  <dataValidations count="5">
    <dataValidation type="decimal" allowBlank="1" showInputMessage="1" showErrorMessage="1" sqref="F7:F19 F22:F1048576">
      <formula1>-4.41</formula1>
      <formula2>12.63</formula2>
    </dataValidation>
    <dataValidation type="decimal" allowBlank="1" showInputMessage="1" showErrorMessage="1" sqref="G7:G19 G22:G1048576">
      <formula1>-79.25</formula1>
      <formula2>-66.71</formula2>
    </dataValidation>
    <dataValidation type="whole" allowBlank="1" showInputMessage="1" showErrorMessage="1" sqref="A7:B19">
      <formula1>1</formula1>
      <formula2>17</formula2>
    </dataValidation>
    <dataValidation type="whole" allowBlank="1" showInputMessage="1" showErrorMessage="1" sqref="A22:A1241">
      <formula1>1</formula1>
      <formula2>100</formula2>
    </dataValidation>
    <dataValidation type="whole" allowBlank="1" showInputMessage="1" showErrorMessage="1" sqref="B22:B1048576">
      <formula1>1</formula1>
      <formula2>5000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Hoja1!$R$3:$R$5</xm:f>
          </x14:formula1>
          <xm:sqref>C7:C19</xm:sqref>
        </x14:dataValidation>
        <x14:dataValidation type="list" allowBlank="1" showInputMessage="1" showErrorMessage="1">
          <x14:formula1>
            <xm:f>Hoja1!$R$1:$R$3</xm:f>
          </x14:formula1>
          <xm:sqref>C22:C1048576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60" zoomScaleNormal="100" workbookViewId="0">
      <selection activeCell="G1" sqref="G1:I1"/>
    </sheetView>
  </sheetViews>
  <sheetFormatPr baseColWidth="10" defaultColWidth="11.42578125" defaultRowHeight="18" x14ac:dyDescent="0.25"/>
  <cols>
    <col min="1" max="8" width="11.42578125" style="10"/>
    <col min="9" max="9" width="13.85546875" style="10" customWidth="1"/>
    <col min="10" max="16384" width="11.42578125" style="10"/>
  </cols>
  <sheetData>
    <row r="1" spans="1:9" ht="33.75" customHeight="1" x14ac:dyDescent="0.25">
      <c r="A1" s="360"/>
      <c r="B1" s="361"/>
      <c r="C1" s="362"/>
      <c r="D1" s="378" t="s">
        <v>1038</v>
      </c>
      <c r="E1" s="379"/>
      <c r="F1" s="380"/>
      <c r="G1" s="369"/>
      <c r="H1" s="370"/>
      <c r="I1" s="371"/>
    </row>
    <row r="2" spans="1:9" ht="21.75" x14ac:dyDescent="0.25">
      <c r="A2" s="363"/>
      <c r="B2" s="364"/>
      <c r="C2" s="365"/>
      <c r="D2" s="372" t="s">
        <v>1078</v>
      </c>
      <c r="E2" s="373"/>
      <c r="F2" s="374"/>
      <c r="G2" s="336" t="s">
        <v>1083</v>
      </c>
      <c r="H2" s="336"/>
      <c r="I2" s="337"/>
    </row>
    <row r="3" spans="1:9" ht="24" customHeight="1" thickBot="1" x14ac:dyDescent="0.3">
      <c r="A3" s="366"/>
      <c r="B3" s="367"/>
      <c r="C3" s="368"/>
      <c r="D3" s="375"/>
      <c r="E3" s="376"/>
      <c r="F3" s="377"/>
      <c r="G3" s="338">
        <v>45020</v>
      </c>
      <c r="H3" s="339"/>
      <c r="I3" s="340"/>
    </row>
    <row r="4" spans="1:9" ht="15.75" customHeight="1" x14ac:dyDescent="0.25">
      <c r="A4" s="346" t="s">
        <v>986</v>
      </c>
      <c r="B4" s="347"/>
      <c r="C4" s="347"/>
      <c r="D4" s="347"/>
      <c r="E4" s="347"/>
      <c r="F4" s="347"/>
      <c r="G4" s="347"/>
      <c r="H4" s="347"/>
      <c r="I4" s="348"/>
    </row>
    <row r="5" spans="1:9" ht="103.15" customHeight="1" x14ac:dyDescent="0.25">
      <c r="A5" s="349"/>
      <c r="B5" s="350"/>
      <c r="C5" s="350"/>
      <c r="D5" s="350"/>
      <c r="E5" s="350"/>
      <c r="F5" s="350"/>
      <c r="G5" s="350"/>
      <c r="H5" s="350"/>
      <c r="I5" s="351"/>
    </row>
    <row r="6" spans="1:9" ht="9.6" customHeight="1" x14ac:dyDescent="0.25">
      <c r="A6" s="355"/>
      <c r="B6" s="356"/>
      <c r="C6" s="356"/>
      <c r="D6" s="356"/>
      <c r="E6" s="356"/>
      <c r="F6" s="356"/>
      <c r="G6" s="356"/>
      <c r="H6" s="356"/>
      <c r="I6" s="357"/>
    </row>
    <row r="7" spans="1:9" x14ac:dyDescent="0.25">
      <c r="A7" s="358" t="s">
        <v>987</v>
      </c>
      <c r="B7" s="230"/>
      <c r="C7" s="230"/>
      <c r="D7" s="230"/>
      <c r="E7" s="230"/>
      <c r="F7" s="230"/>
      <c r="G7" s="230"/>
      <c r="H7" s="230"/>
      <c r="I7" s="359"/>
    </row>
    <row r="8" spans="1:9" ht="29.45" customHeight="1" x14ac:dyDescent="0.25">
      <c r="A8" s="349"/>
      <c r="B8" s="350"/>
      <c r="C8" s="350"/>
      <c r="D8" s="350"/>
      <c r="E8" s="350"/>
      <c r="F8" s="350"/>
      <c r="G8" s="350"/>
      <c r="H8" s="350"/>
      <c r="I8" s="351"/>
    </row>
    <row r="9" spans="1:9" ht="29.45" customHeight="1" x14ac:dyDescent="0.25">
      <c r="A9" s="352"/>
      <c r="B9" s="353"/>
      <c r="C9" s="353"/>
      <c r="D9" s="353"/>
      <c r="E9" s="353"/>
      <c r="F9" s="353"/>
      <c r="G9" s="353"/>
      <c r="H9" s="353"/>
      <c r="I9" s="354"/>
    </row>
    <row r="10" spans="1:9" ht="29.45" customHeight="1" x14ac:dyDescent="0.25">
      <c r="A10" s="352"/>
      <c r="B10" s="353"/>
      <c r="C10" s="353"/>
      <c r="D10" s="353"/>
      <c r="E10" s="353"/>
      <c r="F10" s="353"/>
      <c r="G10" s="353"/>
      <c r="H10" s="353"/>
      <c r="I10" s="354"/>
    </row>
    <row r="11" spans="1:9" ht="29.45" customHeight="1" x14ac:dyDescent="0.25">
      <c r="A11" s="355"/>
      <c r="B11" s="356"/>
      <c r="C11" s="356"/>
      <c r="D11" s="356"/>
      <c r="E11" s="356"/>
      <c r="F11" s="356"/>
      <c r="G11" s="356"/>
      <c r="H11" s="356"/>
      <c r="I11" s="357"/>
    </row>
    <row r="12" spans="1:9" x14ac:dyDescent="0.25">
      <c r="A12" s="344" t="s">
        <v>1071</v>
      </c>
      <c r="B12" s="345"/>
      <c r="C12" s="345"/>
      <c r="D12" s="345"/>
      <c r="E12" s="345"/>
      <c r="F12" s="345"/>
      <c r="G12" s="345"/>
      <c r="H12" s="11"/>
      <c r="I12" s="12"/>
    </row>
    <row r="13" spans="1:9" x14ac:dyDescent="0.25">
      <c r="A13" s="13" t="s">
        <v>79</v>
      </c>
      <c r="B13" s="341"/>
      <c r="C13" s="342"/>
      <c r="D13" s="342"/>
      <c r="E13" s="342"/>
      <c r="F13" s="342"/>
      <c r="G13" s="343"/>
      <c r="H13" s="11"/>
      <c r="I13" s="12"/>
    </row>
    <row r="14" spans="1:9" ht="3.6" customHeight="1" x14ac:dyDescent="0.25">
      <c r="A14" s="13"/>
      <c r="B14" s="14"/>
      <c r="C14" s="14"/>
      <c r="D14" s="14"/>
      <c r="E14" s="14"/>
      <c r="F14" s="14"/>
      <c r="G14" s="14"/>
      <c r="H14" s="11"/>
      <c r="I14" s="12"/>
    </row>
    <row r="15" spans="1:9" x14ac:dyDescent="0.25">
      <c r="A15" s="13" t="s">
        <v>80</v>
      </c>
      <c r="B15" s="341"/>
      <c r="C15" s="342"/>
      <c r="D15" s="342"/>
      <c r="E15" s="342"/>
      <c r="F15" s="342"/>
      <c r="G15" s="343"/>
      <c r="H15" s="11"/>
      <c r="I15" s="12"/>
    </row>
    <row r="16" spans="1:9" ht="18.75" thickBot="1" x14ac:dyDescent="0.3">
      <c r="A16" s="15"/>
      <c r="B16" s="16"/>
      <c r="C16" s="16"/>
      <c r="D16" s="16"/>
      <c r="E16" s="16"/>
      <c r="F16" s="16"/>
      <c r="G16" s="16"/>
      <c r="H16" s="16"/>
      <c r="I16" s="17"/>
    </row>
  </sheetData>
  <sheetProtection algorithmName="SHA-512" hashValue="jha6x6kdKdx3RfFuCjNNKhZzSBIGmbEd9oBqGjHHjEaQPUbSw+59O6knIi6QT7YoghVbR27izTtbIkdCqKqIuA==" saltValue="hinGi953jiraFoZMkAiEhQ==" spinCount="100000" sheet="1" scenarios="1" formatCells="0" formatColumns="0" formatRows="0" insertColumns="0" insertRows="0"/>
  <protectedRanges>
    <protectedRange sqref="A5 A8:I11 B13:B15 A6:I6" name="Rango1"/>
  </protectedRanges>
  <mergeCells count="13">
    <mergeCell ref="G2:I2"/>
    <mergeCell ref="G3:I3"/>
    <mergeCell ref="B15:G15"/>
    <mergeCell ref="A12:G12"/>
    <mergeCell ref="A4:I4"/>
    <mergeCell ref="B13:G13"/>
    <mergeCell ref="A8:I11"/>
    <mergeCell ref="A7:I7"/>
    <mergeCell ref="A5:I6"/>
    <mergeCell ref="A1:C3"/>
    <mergeCell ref="G1:I1"/>
    <mergeCell ref="D2:F3"/>
    <mergeCell ref="D1:F1"/>
  </mergeCells>
  <pageMargins left="0.7" right="0.7" top="0.75" bottom="0.75" header="0.3" footer="0.3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2" sqref="G12"/>
    </sheetView>
  </sheetViews>
  <sheetFormatPr baseColWidth="10" defaultRowHeight="15" x14ac:dyDescent="0.25"/>
  <cols>
    <col min="1" max="1" width="9" customWidth="1"/>
    <col min="2" max="2" width="9.140625" customWidth="1"/>
    <col min="3" max="3" width="10.7109375" customWidth="1"/>
  </cols>
  <sheetData>
    <row r="1" spans="1:8" ht="30.75" customHeight="1" x14ac:dyDescent="0.25">
      <c r="A1" s="381"/>
      <c r="B1" s="382"/>
      <c r="C1" s="382"/>
      <c r="D1" s="384" t="s">
        <v>1038</v>
      </c>
      <c r="E1" s="385"/>
      <c r="F1" s="385"/>
      <c r="G1" s="386"/>
      <c r="H1" s="386"/>
    </row>
    <row r="2" spans="1:8" x14ac:dyDescent="0.25">
      <c r="A2" s="382"/>
      <c r="B2" s="383"/>
      <c r="C2" s="382"/>
      <c r="D2" s="384" t="s">
        <v>1037</v>
      </c>
      <c r="E2" s="385"/>
      <c r="F2" s="385"/>
      <c r="G2" s="387" t="s">
        <v>1036</v>
      </c>
      <c r="H2" s="387"/>
    </row>
    <row r="3" spans="1:8" x14ac:dyDescent="0.25">
      <c r="A3" s="382"/>
      <c r="B3" s="382"/>
      <c r="C3" s="382"/>
      <c r="D3" s="385"/>
      <c r="E3" s="385"/>
      <c r="F3" s="385"/>
      <c r="G3" s="388">
        <v>44562</v>
      </c>
      <c r="H3" s="388"/>
    </row>
  </sheetData>
  <mergeCells count="6">
    <mergeCell ref="A1:C3"/>
    <mergeCell ref="D1:F1"/>
    <mergeCell ref="G1:H1"/>
    <mergeCell ref="D2:F3"/>
    <mergeCell ref="G2:H2"/>
    <mergeCell ref="G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69DA44-9C22-435B-A45D-3AAE2DBA7A30}"/>
</file>

<file path=customXml/itemProps2.xml><?xml version="1.0" encoding="utf-8"?>
<ds:datastoreItem xmlns:ds="http://schemas.openxmlformats.org/officeDocument/2006/customXml" ds:itemID="{6F535FC1-D792-4A34-8ABB-07D6E5659432}"/>
</file>

<file path=customXml/itemProps3.xml><?xml version="1.0" encoding="utf-8"?>
<ds:datastoreItem xmlns:ds="http://schemas.openxmlformats.org/officeDocument/2006/customXml" ds:itemID="{F999CF68-C19F-43F0-AD33-C8405AF8D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Info Gral del Area</vt:lpstr>
      <vt:lpstr>Control de cambios</vt:lpstr>
      <vt:lpstr>Resumen de Beneficiarios</vt:lpstr>
      <vt:lpstr>Detalle de impacto</vt:lpstr>
      <vt:lpstr>Info logistica</vt:lpstr>
      <vt:lpstr>Info geografica</vt:lpstr>
      <vt:lpstr>Responsabilidad de la info</vt:lpstr>
      <vt:lpstr>Encabezado</vt:lpstr>
      <vt:lpstr>Hoja2</vt:lpstr>
      <vt:lpstr>Hoja1</vt:lpstr>
      <vt:lpstr>Matriz</vt:lpstr>
      <vt:lpstr>Hoja3</vt:lpstr>
      <vt:lpstr>'Detalle de impacto'!Área_de_impresión</vt:lpstr>
      <vt:lpstr>'Info geografica'!Área_de_impresión</vt:lpstr>
      <vt:lpstr>'Info logistica'!Área_de_impresión</vt:lpstr>
      <vt:lpstr>'Resumen de Beneficiarios'!Área_de_impresión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Maicol Velasquez</dc:creator>
  <cp:lastModifiedBy>Manuel Alejandro Cardona López</cp:lastModifiedBy>
  <dcterms:created xsi:type="dcterms:W3CDTF">2016-09-05T15:06:52Z</dcterms:created>
  <dcterms:modified xsi:type="dcterms:W3CDTF">2023-04-04T22:15:37Z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ab21850d0ec643ceb1eb539c241754e8</vt:lpwstr>
  </property>
  <property fmtid="{D5CDD505-2E9C-101B-9397-08002B2CF9AE}" pid="3" name="ContentTypeId">
    <vt:lpwstr>0x010100A84DDBCF42252D498E0CEA632F6DC5C2</vt:lpwstr>
  </property>
</Properties>
</file>