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AICMA\2024\8. GESTION DE INFORMACION\Bases minas\Diciembre 2024\"/>
    </mc:Choice>
  </mc:AlternateContent>
  <bookViews>
    <workbookView xWindow="120" yWindow="75" windowWidth="18915" windowHeight="11820"/>
  </bookViews>
  <sheets>
    <sheet name="OD_POR ODH" sheetId="1" r:id="rId1"/>
    <sheet name="OD_AÑO_TIPO LUGAR INTERV AÑO" sheetId="3" r:id="rId2"/>
    <sheet name="OD_POR DEPTO MPIO" sheetId="2" r:id="rId3"/>
  </sheets>
  <calcPr calcId="162913"/>
</workbook>
</file>

<file path=xl/calcChain.xml><?xml version="1.0" encoding="utf-8"?>
<calcChain xmlns="http://schemas.openxmlformats.org/spreadsheetml/2006/main">
  <c r="B8" i="2" l="1"/>
  <c r="B9" i="2"/>
  <c r="B8" i="3"/>
  <c r="B11" i="3"/>
</calcChain>
</file>

<file path=xl/sharedStrings.xml><?xml version="1.0" encoding="utf-8"?>
<sst xmlns="http://schemas.openxmlformats.org/spreadsheetml/2006/main" count="560" uniqueCount="524">
  <si>
    <t>RESULTADOS DE LAS OPERACIONES DE DESMINADO HUMANITARIO</t>
  </si>
  <si>
    <t>POR OPERACIÓN SEGÚN OPERADOR DE DESMINADO HUMANITARIO</t>
  </si>
  <si>
    <t>Estudios No Técnicos realizados</t>
  </si>
  <si>
    <t xml:space="preserve"> % del Total  de Estudios No Técnicos realizados</t>
  </si>
  <si>
    <t>Estudio Técnicos realizados</t>
  </si>
  <si>
    <t xml:space="preserve"> % del Total   de Estudio Técnicos realizados</t>
  </si>
  <si>
    <t xml:space="preserve"> Número de Operaciones de Despeje realizadas</t>
  </si>
  <si>
    <t>%  de Operaciones de Despeje realizadas</t>
  </si>
  <si>
    <t>ATEXX</t>
  </si>
  <si>
    <t>BRDEH</t>
  </si>
  <si>
    <t>PERIGEO</t>
  </si>
  <si>
    <t>Total general</t>
  </si>
  <si>
    <r>
      <rPr>
        <b/>
        <sz val="10"/>
        <color theme="1"/>
        <rFont val="Arial"/>
        <family val="2"/>
      </rPr>
      <t>Despeje</t>
    </r>
    <r>
      <rPr>
        <b/>
        <sz val="9"/>
        <color theme="1"/>
        <rFont val="Arial"/>
        <family val="2"/>
      </rPr>
      <t xml:space="preserve">: </t>
    </r>
    <r>
      <rPr>
        <sz val="9"/>
        <color theme="1"/>
        <rFont val="Arial"/>
        <family val="2"/>
      </rPr>
      <t>En el proceso de desminado humanitario y liberación de tierras, se refiere a las tareas o acciones para remover y/o destruir todos los peligros de MAP/MUSE/AEI en un área específica a una profundidad mínima de 13 cm o a una profundidad predeterminada y acordada entre la ODH y la autoridad nacional</t>
    </r>
  </si>
  <si>
    <r>
      <t xml:space="preserve">Estudio No Técnico (ENT): </t>
    </r>
    <r>
      <rPr>
        <sz val="9"/>
        <color theme="1"/>
        <rFont val="Arial"/>
        <family val="2"/>
      </rPr>
      <t>El Estudio No Técnico es el proceso puntual por el cual se establece un diagnóstico completo de cada sospecha sobre la que se tiene conocimiento, mediante la recolección y análisis de información y/o evidencias pertinentes, con el fin de facilitar la toma de decisión, la liberación de tierras y/o la planeación para el empleo de los recursos técnicos disponibles para el Desminado Humanitario. El Estudio No Técnico implica la recolección y análisis de la información disponible en el Sistema de Gestión de Información de la acción Integral contra Minas Antipersonal (IMSMA por su sigla en inglés), la consulta de todas las fuentes disponibles susceptibles de poseer información sobre contaminación por Minas Antipersonal (MAP), las Municiones sin Explosionar (MUSE) y los Artefactos Explosivos Improvisados (AEI), así como la investigación en terreno desde un área considerada segura, para recolectar evidencias nuevas que confirmen o desvirtúen la sospecha que tiene la comunidad. Como su nombre lo indica, el Estudio No Técnico no implica el empleo de recursos técnicos para el Desminado Humanitario (detectores de metal, equipos de sondeo, etc) normalmente empleados para realizar los Estudios Técnicos y el Despeje.</t>
    </r>
  </si>
  <si>
    <r>
      <t xml:space="preserve">Estudio Técnico (ET): </t>
    </r>
    <r>
      <rPr>
        <sz val="9"/>
        <color theme="1"/>
        <rFont val="Arial"/>
        <family val="2"/>
      </rPr>
      <t>El Estudio Técnico es una investigación a profundidad en un área peligrosa, mediante intervención física invasiva, para confirmar o cancelar la Sospecha sobre presencia de las Minas Antipersonal (MAP), las Municiones sin Explosionar (MUSE) y los Artefactos Explosivos Improvisados. En caso de encontrar evidencia que confirma la contaminación con las Minas Antipersonal (MAP), las Municiones sin Explosionar (MUSE) y los Artefactos Explosivos Improvisados (AEI), el objetivo del Estudio Técnico es delimitar el o las Áreas Peligrosas Confirmadas que requerirán la implementación de procedimientos de Despeje. En caso de no encontrar esta evidencia, el objetivo del Estudio Técnico es cancelar las Áreas Peligrosas definidas en Estudios No Técnicos anteriores. El Estudio Técnico implica el ingreso físico al Área Peligrosa a través de Sendas de Despeje, por lo que se deberán emplear recursos técnicos del Desminado Humanitario (detectores de metal, equipos de sondeo, etc) para hacer este ingreso con seguridad.</t>
    </r>
  </si>
  <si>
    <t>POR  OPERACIÓN  SEGÚN DEPARTAMENTO Y MUNICIPIO</t>
  </si>
  <si>
    <t>AMAZONAS</t>
  </si>
  <si>
    <t>LA PEDRERA</t>
  </si>
  <si>
    <t>PUERTO NARIÑO</t>
  </si>
  <si>
    <t>PUERTO SANTANDER</t>
  </si>
  <si>
    <t>TARAPACÁ</t>
  </si>
  <si>
    <t>Total AMAZONAS</t>
  </si>
  <si>
    <t>ANTIOQUIA</t>
  </si>
  <si>
    <t>ABEJORRAL</t>
  </si>
  <si>
    <t>ABRIAQUÍ</t>
  </si>
  <si>
    <t>ALEJANDRÍA</t>
  </si>
  <si>
    <t>ARGELIA</t>
  </si>
  <si>
    <t>BRICEÑO</t>
  </si>
  <si>
    <t>CAICEDO</t>
  </si>
  <si>
    <t>CARACOLÍ</t>
  </si>
  <si>
    <t>CARAMANTA</t>
  </si>
  <si>
    <t>CARMEN DE VIBORAL</t>
  </si>
  <si>
    <t>COCORNÁ</t>
  </si>
  <si>
    <t>CONCEPCIÓN</t>
  </si>
  <si>
    <t>EL BAGRE</t>
  </si>
  <si>
    <t>GÓMEZ PLATA</t>
  </si>
  <si>
    <t>GRANADA</t>
  </si>
  <si>
    <t>GUATAPÉ</t>
  </si>
  <si>
    <t>ITUANGO</t>
  </si>
  <si>
    <t>JARDÍN</t>
  </si>
  <si>
    <t>LA UNIÓN</t>
  </si>
  <si>
    <t>MEDELLÍN</t>
  </si>
  <si>
    <t>NARIÑO</t>
  </si>
  <si>
    <t>PEÑOL</t>
  </si>
  <si>
    <t>PUERTO TRIUNFO</t>
  </si>
  <si>
    <t>RIONEGRO</t>
  </si>
  <si>
    <t>SABANALARGA</t>
  </si>
  <si>
    <t>SAN ANDRÉS</t>
  </si>
  <si>
    <t>SAN CARLOS</t>
  </si>
  <si>
    <t>SAN FRANCISCO</t>
  </si>
  <si>
    <t>SAN LUIS</t>
  </si>
  <si>
    <t>SAN RAFAEL</t>
  </si>
  <si>
    <t>SAN ROQUE</t>
  </si>
  <si>
    <t>SAN VICENTE</t>
  </si>
  <si>
    <t>SANTO DOMINGO</t>
  </si>
  <si>
    <t>SONSÓN</t>
  </si>
  <si>
    <t>TÁMESIS</t>
  </si>
  <si>
    <t>Total ANTIOQUIA</t>
  </si>
  <si>
    <t>ARAUCA</t>
  </si>
  <si>
    <t>TAME</t>
  </si>
  <si>
    <t>Total ARAUCA</t>
  </si>
  <si>
    <t>ATLANTICO</t>
  </si>
  <si>
    <t>BARRANQUILLA</t>
  </si>
  <si>
    <t>PIOJÓ</t>
  </si>
  <si>
    <t>SABANAGRANDE</t>
  </si>
  <si>
    <t>Total ATLANTICO</t>
  </si>
  <si>
    <t>BOGOTA DC</t>
  </si>
  <si>
    <t>Bogotá DC</t>
  </si>
  <si>
    <t>Total BOGOTA DC</t>
  </si>
  <si>
    <t>BOLIVAR</t>
  </si>
  <si>
    <t>CARTAGENA DE INDIAS</t>
  </si>
  <si>
    <t>CÓRDOBA</t>
  </si>
  <si>
    <t>EL CARMEN DE BOLÍVAR</t>
  </si>
  <si>
    <t>PINILLOS</t>
  </si>
  <si>
    <t>REGIDOR</t>
  </si>
  <si>
    <t>SAN JACINTO</t>
  </si>
  <si>
    <t>SAN JUAN NEPOMUCENO</t>
  </si>
  <si>
    <t>SANTA ROSA</t>
  </si>
  <si>
    <t>SANTA ROSA DEL SUR</t>
  </si>
  <si>
    <t>TALAIGUA NUEVO</t>
  </si>
  <si>
    <t>VILLANUEVA</t>
  </si>
  <si>
    <t>ZAMBRANO</t>
  </si>
  <si>
    <t>Total BOLIVAR</t>
  </si>
  <si>
    <t>BOYACA</t>
  </si>
  <si>
    <t>DUITAMA</t>
  </si>
  <si>
    <t>GARAGOA</t>
  </si>
  <si>
    <t>OTANCHE</t>
  </si>
  <si>
    <t>PÁEZ</t>
  </si>
  <si>
    <t>PAUNA</t>
  </si>
  <si>
    <t>QUÍPAMA</t>
  </si>
  <si>
    <t>SOGAMOSO</t>
  </si>
  <si>
    <t>ZETAQUIRA</t>
  </si>
  <si>
    <t>Total BOYACA</t>
  </si>
  <si>
    <t>CALDAS</t>
  </si>
  <si>
    <t>FILADELFIA</t>
  </si>
  <si>
    <t>LA DORADA</t>
  </si>
  <si>
    <t>PENSILVANIA</t>
  </si>
  <si>
    <t>RISARALDA</t>
  </si>
  <si>
    <t>SALAMINA</t>
  </si>
  <si>
    <t>SAMANÁ</t>
  </si>
  <si>
    <t>SUPÍA</t>
  </si>
  <si>
    <t>VILLAMARÍA</t>
  </si>
  <si>
    <t>Total CALDAS</t>
  </si>
  <si>
    <t>CAQUETA</t>
  </si>
  <si>
    <t>BELÉN DE LOS ANDAQUÍES</t>
  </si>
  <si>
    <t>EL DONCELLO</t>
  </si>
  <si>
    <t>EL PAUJIL</t>
  </si>
  <si>
    <t>FLORENCIA</t>
  </si>
  <si>
    <t>MILÁN</t>
  </si>
  <si>
    <t>MONTAÑITA</t>
  </si>
  <si>
    <t>PUERTO RICO</t>
  </si>
  <si>
    <t>SAN JOSÉ DEL FRAGUA</t>
  </si>
  <si>
    <t>SAN VICENTE DEL CAGUÁN</t>
  </si>
  <si>
    <t>VALPARAÍSO</t>
  </si>
  <si>
    <t>Total CAQUETA</t>
  </si>
  <si>
    <t>CASANARE</t>
  </si>
  <si>
    <t>AGUAZUL</t>
  </si>
  <si>
    <t>CHÁMEZA</t>
  </si>
  <si>
    <t>TAURAMENA</t>
  </si>
  <si>
    <t>YOPAL</t>
  </si>
  <si>
    <t>Total CASANARE</t>
  </si>
  <si>
    <t>CAUCA</t>
  </si>
  <si>
    <t>BALBOA</t>
  </si>
  <si>
    <t>BUENOS AIRES</t>
  </si>
  <si>
    <t>CAJIBÍO</t>
  </si>
  <si>
    <t>CALOTO</t>
  </si>
  <si>
    <t>CORINTO</t>
  </si>
  <si>
    <t>EL TAMBO</t>
  </si>
  <si>
    <t>MERCADERES</t>
  </si>
  <si>
    <t>MIRANDA</t>
  </si>
  <si>
    <t>PIENDAMÓ</t>
  </si>
  <si>
    <t>POPAYÁN</t>
  </si>
  <si>
    <t>TIMBÍO</t>
  </si>
  <si>
    <t>Total CAUCA</t>
  </si>
  <si>
    <t>CESAR</t>
  </si>
  <si>
    <t>BOSCONIA</t>
  </si>
  <si>
    <t>EL COPEY</t>
  </si>
  <si>
    <t>PUEBLO BELLO</t>
  </si>
  <si>
    <t>Total CESAR</t>
  </si>
  <si>
    <t>CHOCO</t>
  </si>
  <si>
    <t>BAHÍA SOLANO</t>
  </si>
  <si>
    <t>EL CARMEN DEL ATRATO</t>
  </si>
  <si>
    <t>Total CHOCO</t>
  </si>
  <si>
    <t>CORDOBA</t>
  </si>
  <si>
    <t>CIÉNAGA DE ORO</t>
  </si>
  <si>
    <t>MONTERÍA</t>
  </si>
  <si>
    <t>Total CORDOBA</t>
  </si>
  <si>
    <t>CUNDINAMARCA</t>
  </si>
  <si>
    <t>ALBÁN</t>
  </si>
  <si>
    <t>BELTRÁN</t>
  </si>
  <si>
    <t>CAPARRAPÍ</t>
  </si>
  <si>
    <t>CÁQUEZA</t>
  </si>
  <si>
    <t>CHAGUANÍ</t>
  </si>
  <si>
    <t>CHIPAQUE</t>
  </si>
  <si>
    <t>CHOCONTÁ</t>
  </si>
  <si>
    <t>EL PEÑÓN</t>
  </si>
  <si>
    <t>FÓMEQUE</t>
  </si>
  <si>
    <t>GACHETÁ</t>
  </si>
  <si>
    <t>GAMA</t>
  </si>
  <si>
    <t>GUADUAS</t>
  </si>
  <si>
    <t>GUASCA</t>
  </si>
  <si>
    <t>GUAYABETAL</t>
  </si>
  <si>
    <t>GUTIÉRREZ</t>
  </si>
  <si>
    <t>LA PALMA</t>
  </si>
  <si>
    <t>LA PEÑA</t>
  </si>
  <si>
    <t>MACHETÁ</t>
  </si>
  <si>
    <t>MEDINA</t>
  </si>
  <si>
    <t>NILO</t>
  </si>
  <si>
    <t>PANDI</t>
  </si>
  <si>
    <t>PASCA</t>
  </si>
  <si>
    <t>PULÍ</t>
  </si>
  <si>
    <t>QUEBRADANEGRA</t>
  </si>
  <si>
    <t>QUETAME</t>
  </si>
  <si>
    <t>SAN BERNARDO</t>
  </si>
  <si>
    <t>SAN JUAN DE RIOSECO</t>
  </si>
  <si>
    <t>SASAIMA</t>
  </si>
  <si>
    <t>SESQUILÉ</t>
  </si>
  <si>
    <t>TAUSA</t>
  </si>
  <si>
    <t>TOPAIPÍ</t>
  </si>
  <si>
    <t>UNE</t>
  </si>
  <si>
    <t>ÚTICA</t>
  </si>
  <si>
    <t>VERGARA</t>
  </si>
  <si>
    <t>VIANÍ</t>
  </si>
  <si>
    <t>VILLAGÓMEZ</t>
  </si>
  <si>
    <t>VILLAPINZÓN</t>
  </si>
  <si>
    <t>Total CUNDINAMARCA</t>
  </si>
  <si>
    <t>GUAINIA</t>
  </si>
  <si>
    <t>INIRIDA</t>
  </si>
  <si>
    <t>Total GUAINIA</t>
  </si>
  <si>
    <t>GUAVIARE</t>
  </si>
  <si>
    <t>SAN JOSÉ DEL GUAVIARE</t>
  </si>
  <si>
    <t>Total GUAVIARE</t>
  </si>
  <si>
    <t>HUILA</t>
  </si>
  <si>
    <t>ALGECIRAS</t>
  </si>
  <si>
    <t>BARAYA</t>
  </si>
  <si>
    <t>COLOMBIA</t>
  </si>
  <si>
    <t>GARZÓN</t>
  </si>
  <si>
    <t>GIGANTE</t>
  </si>
  <si>
    <t>GUADALUPE</t>
  </si>
  <si>
    <t>ISNOS</t>
  </si>
  <si>
    <t>LA ARGENTINA</t>
  </si>
  <si>
    <t>LA PLATA</t>
  </si>
  <si>
    <t>NEIVA</t>
  </si>
  <si>
    <t>RIVERA</t>
  </si>
  <si>
    <t>SAN AGUSTÍN</t>
  </si>
  <si>
    <t>SANTA MARÍA</t>
  </si>
  <si>
    <t>SUAZA</t>
  </si>
  <si>
    <t>TELLO</t>
  </si>
  <si>
    <t>Total HUILA</t>
  </si>
  <si>
    <t>LA GUAJIRA</t>
  </si>
  <si>
    <t>ALBANIA</t>
  </si>
  <si>
    <t>DIBULLA</t>
  </si>
  <si>
    <t>Total LA GUAJIRA</t>
  </si>
  <si>
    <t>MAGDALENA</t>
  </si>
  <si>
    <t>ARACATACA</t>
  </si>
  <si>
    <t>CHIVOLO</t>
  </si>
  <si>
    <t>CIÉNAGA</t>
  </si>
  <si>
    <t>FUNDACIÓN</t>
  </si>
  <si>
    <t>PLATO</t>
  </si>
  <si>
    <t>SANTA MARTA</t>
  </si>
  <si>
    <t>ZONA BANANERA</t>
  </si>
  <si>
    <t>Total MAGDALENA</t>
  </si>
  <si>
    <t>META</t>
  </si>
  <si>
    <t>ACACÍAS</t>
  </si>
  <si>
    <t>CUMARAL</t>
  </si>
  <si>
    <t>EL CALVARIO</t>
  </si>
  <si>
    <t>EL CASTILLO</t>
  </si>
  <si>
    <t>EL DORADO</t>
  </si>
  <si>
    <t>FUENTE DE ORO</t>
  </si>
  <si>
    <t>GUAMAL</t>
  </si>
  <si>
    <t>LA MACARENA</t>
  </si>
  <si>
    <t>LEJANÍAS</t>
  </si>
  <si>
    <t>MESETAS</t>
  </si>
  <si>
    <t>PUERTO CONCORDIA</t>
  </si>
  <si>
    <t>PUERTO GAITÁN</t>
  </si>
  <si>
    <t>PUERTO LLERAS</t>
  </si>
  <si>
    <t>SAN JUAN DE ARAMA</t>
  </si>
  <si>
    <t>URIBE</t>
  </si>
  <si>
    <t>VILLAVICENCIO</t>
  </si>
  <si>
    <t>VISTAHERMOSA</t>
  </si>
  <si>
    <t>Total META</t>
  </si>
  <si>
    <t>BARBACOAS</t>
  </si>
  <si>
    <t>BELÉN</t>
  </si>
  <si>
    <t>COLÓN</t>
  </si>
  <si>
    <t>IPIALES</t>
  </si>
  <si>
    <t>LA CRUZ</t>
  </si>
  <si>
    <t>LEIVA</t>
  </si>
  <si>
    <t>PUERRES</t>
  </si>
  <si>
    <t>SAMANIEGO</t>
  </si>
  <si>
    <t>SAN LORENZO</t>
  </si>
  <si>
    <t>Total NARIÑO</t>
  </si>
  <si>
    <t>NORTE DE SANTANDER</t>
  </si>
  <si>
    <t>PAMPLONA</t>
  </si>
  <si>
    <t>TOLEDO</t>
  </si>
  <si>
    <t>Total NORTE DE SANTANDER</t>
  </si>
  <si>
    <t>PUTUMAYO</t>
  </si>
  <si>
    <t>MOCOA</t>
  </si>
  <si>
    <t>ORITO</t>
  </si>
  <si>
    <t>PUERTO ASÍS</t>
  </si>
  <si>
    <t>PUERTO CAICEDO</t>
  </si>
  <si>
    <t>PUERTO LEGUÍZAMO</t>
  </si>
  <si>
    <t>SAN MIGUEL</t>
  </si>
  <si>
    <t>SANTIAGO</t>
  </si>
  <si>
    <t>VALLE DEL GUAMUEZ</t>
  </si>
  <si>
    <t>VILLAGARZÓN</t>
  </si>
  <si>
    <t>Total PUTUMAYO</t>
  </si>
  <si>
    <t>QUINDIO</t>
  </si>
  <si>
    <t>CALARCÁ</t>
  </si>
  <si>
    <t>GÉNOVA</t>
  </si>
  <si>
    <t>MONTENEGRO</t>
  </si>
  <si>
    <t>PIJAO</t>
  </si>
  <si>
    <t>Total QUINDIO</t>
  </si>
  <si>
    <t>GUÁTICA</t>
  </si>
  <si>
    <t>PEREIRA</t>
  </si>
  <si>
    <t>PUEBLO RICO</t>
  </si>
  <si>
    <t>QUINCHÍA</t>
  </si>
  <si>
    <t>SANTA ROSA DE CABAL</t>
  </si>
  <si>
    <t>SANTUARIO</t>
  </si>
  <si>
    <t>Total RISARALDA</t>
  </si>
  <si>
    <t>SANTANDER</t>
  </si>
  <si>
    <t>BARRANCABERMEJA</t>
  </si>
  <si>
    <t>BUCARAMANGA</t>
  </si>
  <si>
    <t>CIMITARRA</t>
  </si>
  <si>
    <t>CURITÍ</t>
  </si>
  <si>
    <t>EL CARMEN</t>
  </si>
  <si>
    <t>GALÁN</t>
  </si>
  <si>
    <t>GIRÓN</t>
  </si>
  <si>
    <t>HATO</t>
  </si>
  <si>
    <t>LA BELLEZA</t>
  </si>
  <si>
    <t>LEBRÍJA</t>
  </si>
  <si>
    <t>MACARAVITA</t>
  </si>
  <si>
    <t>MATANZA</t>
  </si>
  <si>
    <t>PIEDECUESTA</t>
  </si>
  <si>
    <t>SABANA DE TORRES</t>
  </si>
  <si>
    <t>SAN VICENTE DE CHUCURÍ</t>
  </si>
  <si>
    <t>SIMACOTA</t>
  </si>
  <si>
    <t>SOCORRO</t>
  </si>
  <si>
    <t>SUAITA</t>
  </si>
  <si>
    <t>SURATÁ</t>
  </si>
  <si>
    <t>VÉLEZ</t>
  </si>
  <si>
    <t>ZAPATOCA</t>
  </si>
  <si>
    <t>Total SANTANDER</t>
  </si>
  <si>
    <t>SUCRE</t>
  </si>
  <si>
    <t>CHALÁN</t>
  </si>
  <si>
    <t>COLOSÓ</t>
  </si>
  <si>
    <t>COROZAL</t>
  </si>
  <si>
    <t>MORROA</t>
  </si>
  <si>
    <t>OVEJAS</t>
  </si>
  <si>
    <t>Total SUCRE</t>
  </si>
  <si>
    <t>TOLIMA</t>
  </si>
  <si>
    <t>ALVARADO</t>
  </si>
  <si>
    <t>ANZOÁTEGUI</t>
  </si>
  <si>
    <t>ATACO</t>
  </si>
  <si>
    <t>CHAPARRAL</t>
  </si>
  <si>
    <t>COYAIMA</t>
  </si>
  <si>
    <t>DOLORES</t>
  </si>
  <si>
    <t>HERVEO</t>
  </si>
  <si>
    <t>IBAGUÉ</t>
  </si>
  <si>
    <t>ICONONZO</t>
  </si>
  <si>
    <t>LÉRIDA</t>
  </si>
  <si>
    <t>LÍBANO</t>
  </si>
  <si>
    <t>MARIQUITA</t>
  </si>
  <si>
    <t>MELGAR</t>
  </si>
  <si>
    <t>NATAGAIMA</t>
  </si>
  <si>
    <t>PLANADAS</t>
  </si>
  <si>
    <t>PRADO</t>
  </si>
  <si>
    <t>RIOBLANCO</t>
  </si>
  <si>
    <t>RONCESVALLES</t>
  </si>
  <si>
    <t>ROVIRA</t>
  </si>
  <si>
    <t>SAN ANTONIO</t>
  </si>
  <si>
    <t>SANTA ISABEL</t>
  </si>
  <si>
    <t>VILLAHERMOSA</t>
  </si>
  <si>
    <t>VILLARRICA</t>
  </si>
  <si>
    <t>Total TOLIMA</t>
  </si>
  <si>
    <t>VALLE DEL CAUCA</t>
  </si>
  <si>
    <t>BUGALAGRANDE</t>
  </si>
  <si>
    <t>CALI</t>
  </si>
  <si>
    <t>DAGUA</t>
  </si>
  <si>
    <t>EL CERRITO</t>
  </si>
  <si>
    <t>FLORIDA</t>
  </si>
  <si>
    <t>GUACARÍ</t>
  </si>
  <si>
    <t>LA CUMBRE</t>
  </si>
  <si>
    <t>PALMIRA</t>
  </si>
  <si>
    <t>PRADERA</t>
  </si>
  <si>
    <t>ROLDANILLO</t>
  </si>
  <si>
    <t>SAN PEDRO</t>
  </si>
  <si>
    <t>SEVILLA</t>
  </si>
  <si>
    <t>TORO</t>
  </si>
  <si>
    <t>TULUÁ</t>
  </si>
  <si>
    <t>Total VALLE DEL CAUCA</t>
  </si>
  <si>
    <t>POR OPERACIONES SEGÚN  LUGAR  INTERVENIDO Y AÑO</t>
  </si>
  <si>
    <t>*LUGAR INTERVENIDO Y AÑO</t>
  </si>
  <si>
    <t>Tipo de desminado</t>
  </si>
  <si>
    <t>Bases Militares</t>
  </si>
  <si>
    <t>Total Bases Militares</t>
  </si>
  <si>
    <t>Comunidades</t>
  </si>
  <si>
    <t>Total Comunidades</t>
  </si>
  <si>
    <t>Despeje: En el proceso de desminado humanitario y liberación de tierras, se refiere a las tareas o acciones para remover y/o destruir todos los peligros de MAP/MUSE/AEI en un área específica a una profundidad mínima de 13 cm o a una profundidad predeterminada y acordada entre la ODH y la autoridad nacional</t>
  </si>
  <si>
    <t>Estudio No Técnico (ENT): El Estudio No Técnico es el proceso puntual por el cual se establece un diagnóstico completo de cada sospecha sobre la que se tiene conocimiento, mediante la recolección y análisis de información y/o evidencias pertinentes, con el fin de facilitar la toma de decisión, la liberación de tierras y/o la planeación para el empleo de los recursos técnicos disponibles para el Desminado Humanitario. El Estudio No Técnico implica la recolección y análisis de la información disponible en el Sistema de Gestión de Información de la acción Integral contra Minas Antipersonal (IMSMA por su sigla en inglés), la consulta de todas las fuentes disponibles susceptibles de poseer información sobre contaminación por Minas Antipersonal (MAP), las Municiones sin Explosionar (MUSE) y los Artefactos Explosivos Improvisados (AEI), así como la investigación en terreno desde un área considerada segura, para recolectar evidencias nuevas que confirmen o desvirtúen la sospecha que tiene la comunidad. Como su nombre lo indica, el Estudio No Técnico no implica el empleo de recursos técnicos para el Desminado Humanitario (detectores de metal, equipos de sondeo, etc) normalmente empleados para realizar los Estudios Técnicos y el Despeje.</t>
  </si>
  <si>
    <t>Estudio Técnico (ET): El Estudio Técnico es una investigación a profundidad en un área peligrosa, mediante intervención física invasiva, para confirmar o cancelar la Sospecha sobre presencia de las Minas Antipersonal (MAP), las Municiones sin Explosionar (MUSE) y los Artefactos Explosivos Improvisados. En caso de encontrar evidencia que confirma la contaminación con las Minas Antipersonal (MAP), las Municiones sin Explosionar (MUSE) y los Artefactos Explosivos Improvisados (AEI), el objetivo del Estudio Técnico es delimitar el o las Áreas Peligrosas Confirmadas que requerirán la implementación de procedimientos de Despeje. En caso de no encontrar esta evidencia, el objetivo del Estudio Técnico es cancelar las Áreas Peligrosas definidas en Estudios No Técnicos anteriores. El Estudio Técnico implica el ingreso físico al Área Peligrosa a través de Sendas de Despeje, por lo que se deberán emplear recursos técnicos del Desminado Humanitario (detectores de metal, equipos de sondeo, etc) para hacer este ingreso con seguridad.</t>
  </si>
  <si>
    <t>organización</t>
  </si>
  <si>
    <t>año</t>
  </si>
  <si>
    <t>departamento</t>
  </si>
  <si>
    <t>municipio</t>
  </si>
  <si>
    <t>IQUIRA</t>
  </si>
  <si>
    <t>SAN JUANITO</t>
  </si>
  <si>
    <t>BELÉN DE UMBRÍA</t>
  </si>
  <si>
    <t>CALIMA</t>
  </si>
  <si>
    <t>*Nota sobre lugar de intervención: En cumplimiento del Artículo 5 de la Convención de Ottawa, las primeras operaciones de Desminado Humanitario iniciaron en 2004, en 35 bases militares de Bogotá D.C. y 19 departamentos del país, que estaban protegidas por minas antipersonal, y en las cuales se despejaron 158.830,86 m2 y se ubicaron y destruyeron 3562 artefactos. Estas operaciones fueron realizadas por la Compañía de Desminado Humanitario, hoy en día Batallón de Desminado Humanitario - BIDES 60, con el monitoreo de la Organización de Estados Americanos - OEA, y veeduría internacional.
En cumplimiento del Artículo 5 de la Convención de Ottawa, las primeras operaciones de Desminado Humanitario iniciaron en 2004, en 35 bases militares de Bogotá D.C. y 19 departamentos del país, que estaban protegidas por minas antipersonal, y en las cuales se despejaron 158.830,86 m2 y se ubicaron y destruyeron 3562 artefactos.
Estas operaciones fueron realizadas por la Compañía de Desminado Humanitario, hoy en día Batallón de Desminado Humanitario - BIDES 60, con el monitoreo de la Organización de Estados Americanos - OEA, y veeduría internacional.</t>
  </si>
  <si>
    <t>MONTEBELLO</t>
  </si>
  <si>
    <t>SAN JOSÉ DE LA MONTAÑA</t>
  </si>
  <si>
    <t>EL COCUY</t>
  </si>
  <si>
    <t>AQUITANIA</t>
  </si>
  <si>
    <t>TASCO</t>
  </si>
  <si>
    <t>ANSERMA</t>
  </si>
  <si>
    <t>NORCASIA</t>
  </si>
  <si>
    <t>AGUADAS</t>
  </si>
  <si>
    <t>MANZANARES</t>
  </si>
  <si>
    <t>PÁCORA</t>
  </si>
  <si>
    <t>MARULANDA</t>
  </si>
  <si>
    <t>NUNCHÍA</t>
  </si>
  <si>
    <t>PURACÉ</t>
  </si>
  <si>
    <t>BOLÍVAR</t>
  </si>
  <si>
    <t>TOTORÓ</t>
  </si>
  <si>
    <t>SILVIA</t>
  </si>
  <si>
    <t>LA PAZ</t>
  </si>
  <si>
    <t>CABRERA</t>
  </si>
  <si>
    <t>GUAYABAL DE SÍQUIMA</t>
  </si>
  <si>
    <t>ACEVEDO</t>
  </si>
  <si>
    <t>PITALITO</t>
  </si>
  <si>
    <t>AIPE</t>
  </si>
  <si>
    <t>PALERMO</t>
  </si>
  <si>
    <t>CaRDOBA</t>
  </si>
  <si>
    <t>SANDONÁ</t>
  </si>
  <si>
    <t>PUERTO GUZMÁN</t>
  </si>
  <si>
    <t>LANDÁZURI</t>
  </si>
  <si>
    <t>CHIMA</t>
  </si>
  <si>
    <t>SAN BENITO ABAD</t>
  </si>
  <si>
    <t>LOS PALMITOS</t>
  </si>
  <si>
    <t>SINCELEJO</t>
  </si>
  <si>
    <t>CAJAMARCA</t>
  </si>
  <si>
    <t>EL ÁGUILA</t>
  </si>
  <si>
    <t>RIOFRÍO</t>
  </si>
  <si>
    <t>MANIZALES</t>
  </si>
  <si>
    <t>RIOSUCIO</t>
  </si>
  <si>
    <t>SAN MARTÍN</t>
  </si>
  <si>
    <t>VALLEDUPAR</t>
  </si>
  <si>
    <t>EL ROSARIO</t>
  </si>
  <si>
    <t>EL PLAYÓN</t>
  </si>
  <si>
    <t>SAN ONOFRE</t>
  </si>
  <si>
    <t>ORTEGA</t>
  </si>
  <si>
    <t>HI</t>
  </si>
  <si>
    <t>HALO</t>
  </si>
  <si>
    <t>CCCM</t>
  </si>
  <si>
    <t>APN</t>
  </si>
  <si>
    <t>SAN JUAN DEL CESAR</t>
  </si>
  <si>
    <t>SAN JERÓNIMO</t>
  </si>
  <si>
    <t>YOLOMBÓ</t>
  </si>
  <si>
    <t>MORELIA</t>
  </si>
  <si>
    <t>SAN ALBERTO</t>
  </si>
  <si>
    <t>LIBORINA</t>
  </si>
  <si>
    <t>SANTA ROSA DE OSOS</t>
  </si>
  <si>
    <t>MACEO</t>
  </si>
  <si>
    <t>PUERTO BERRÍO</t>
  </si>
  <si>
    <t>MAPIRIPÁN</t>
  </si>
  <si>
    <t>CALIFORNIA</t>
  </si>
  <si>
    <t>PUERTO WILCHES</t>
  </si>
  <si>
    <t>GUARANDA</t>
  </si>
  <si>
    <t>MAJAGUAL</t>
  </si>
  <si>
    <t>EL GUAMO</t>
  </si>
  <si>
    <t>ARBOLEDAS</t>
  </si>
  <si>
    <t>SALAZAR</t>
  </si>
  <si>
    <t>CHISCAS</t>
  </si>
  <si>
    <t>TÚQUERRES</t>
  </si>
  <si>
    <t>LINARES</t>
  </si>
  <si>
    <t>PESCA</t>
  </si>
  <si>
    <t>CHIRIGUANÁ</t>
  </si>
  <si>
    <t>RIOHACHA</t>
  </si>
  <si>
    <t>DURANIA</t>
  </si>
  <si>
    <t>SANTA FE ANTIOQUIA</t>
  </si>
  <si>
    <t>LA SIERRA</t>
  </si>
  <si>
    <t>SAN SEBASTIÁN</t>
  </si>
  <si>
    <t>CHIMICHAGUA</t>
  </si>
  <si>
    <t>AGUACHICA</t>
  </si>
  <si>
    <t>HUMANICEMOS</t>
  </si>
  <si>
    <t>INZÁ</t>
  </si>
  <si>
    <t>CÁCHIRA</t>
  </si>
  <si>
    <t>MANAURE BALCÓN DEL CESAR</t>
  </si>
  <si>
    <t>LA JAGUA DE IBIRICO</t>
  </si>
  <si>
    <t>CUBARRAL</t>
  </si>
  <si>
    <t>EL TABLÓN</t>
  </si>
  <si>
    <t>CHARTA</t>
  </si>
  <si>
    <t>AMALFI</t>
  </si>
  <si>
    <t>CAMPAMENTO</t>
  </si>
  <si>
    <t>ANORÍ</t>
  </si>
  <si>
    <t>TÁMARA</t>
  </si>
  <si>
    <t>GÜICÁN</t>
  </si>
  <si>
    <t>AGUSTÍN CODAZZI</t>
  </si>
  <si>
    <t>VAUPES</t>
  </si>
  <si>
    <t>MITÚ</t>
  </si>
  <si>
    <t>Total VAUPES</t>
  </si>
  <si>
    <t>DRC</t>
  </si>
  <si>
    <t>APARTADÓ</t>
  </si>
  <si>
    <t>CURILLO</t>
  </si>
  <si>
    <t>SOLANO</t>
  </si>
  <si>
    <t>SANTANDER DE QUILICHAO</t>
  </si>
  <si>
    <t>SAN JUAN DE URABÁ</t>
  </si>
  <si>
    <t>TURBO</t>
  </si>
  <si>
    <t>YONDÓ</t>
  </si>
  <si>
    <t>URRAO</t>
  </si>
  <si>
    <t>CHIGORODÓ</t>
  </si>
  <si>
    <t>NECOCLÍ</t>
  </si>
  <si>
    <t>LABRANZAGRANDE</t>
  </si>
  <si>
    <t>PAJARITO</t>
  </si>
  <si>
    <t>SOLITA</t>
  </si>
  <si>
    <t>SÁCAMA</t>
  </si>
  <si>
    <t>HATO COROZAL</t>
  </si>
  <si>
    <t>PAZ DE ARIPORO</t>
  </si>
  <si>
    <t>LA SALINA</t>
  </si>
  <si>
    <t>CÁCERES</t>
  </si>
  <si>
    <t>CAUCASIA</t>
  </si>
  <si>
    <t>PISBA</t>
  </si>
  <si>
    <t>MARÍA LA BAJA</t>
  </si>
  <si>
    <t>LA GLORIA</t>
  </si>
  <si>
    <t>BECERRIL</t>
  </si>
  <si>
    <t>ACANDÍ</t>
  </si>
  <si>
    <t>FONSECA</t>
  </si>
  <si>
    <t>GALERAS</t>
  </si>
  <si>
    <t>ANGOSTURA</t>
  </si>
  <si>
    <t>BARRANCO DE LOBA</t>
  </si>
  <si>
    <t>CHITA</t>
  </si>
  <si>
    <t>BDIAN</t>
  </si>
  <si>
    <t>UNGUÍA</t>
  </si>
  <si>
    <t>VICHADA</t>
  </si>
  <si>
    <t>PUERTO CARREÑO</t>
  </si>
  <si>
    <t>Total VICHADA</t>
  </si>
  <si>
    <t>URUMITA</t>
  </si>
  <si>
    <t>MUTATÁ</t>
  </si>
  <si>
    <t>DABEIBA</t>
  </si>
  <si>
    <t>CUMARIBO</t>
  </si>
  <si>
    <t>MONTECRISTO</t>
  </si>
  <si>
    <t>SAN MARTÍN DE LOBA</t>
  </si>
  <si>
    <t>SEGOVIA</t>
  </si>
  <si>
    <t>VEGACHÍ</t>
  </si>
  <si>
    <t>YALÍ</t>
  </si>
  <si>
    <t>CAREPA</t>
  </si>
  <si>
    <t>LABATECA</t>
  </si>
  <si>
    <t>JAMUNDÍ</t>
  </si>
  <si>
    <t>BUGA</t>
  </si>
  <si>
    <t>ACHÍ</t>
  </si>
  <si>
    <t>REMEDIOS</t>
  </si>
  <si>
    <t>PUERTO LIBERTADOR</t>
  </si>
  <si>
    <t>ARENAL</t>
  </si>
  <si>
    <t>EL MOLINO</t>
  </si>
  <si>
    <t>EL ZULIA</t>
  </si>
  <si>
    <t>MURINDÓ</t>
  </si>
  <si>
    <t>TIQUISIO</t>
  </si>
  <si>
    <t>HERRÁN</t>
  </si>
  <si>
    <t>PAILITAS</t>
  </si>
  <si>
    <t>BARRANCAS</t>
  </si>
  <si>
    <t>CURUMANÍ</t>
  </si>
  <si>
    <t>Fuente: Oficina del Consejero Comisionado para la Paz-Grupo AICMA -Resultado de las operaciones de desminado humanitario</t>
  </si>
  <si>
    <t>31 de diciembre de 2024</t>
  </si>
  <si>
    <t>Fecha de corte: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</si>
</sst>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quot;-&quot;??_);_(@_)"/>
  </numFmts>
  <fonts count="8" x14ac:knownFonts="1">
    <font>
      <sz val="11"/>
      <color theme="1"/>
      <name val="Calibri"/>
      <family val="2"/>
      <scheme val="minor"/>
    </font>
    <font>
      <b/>
      <sz val="11"/>
      <color theme="4" tint="-0.249977111117893"/>
      <name val="Calibri"/>
      <family val="2"/>
      <scheme val="minor"/>
    </font>
    <font>
      <b/>
      <i/>
      <sz val="11"/>
      <color theme="1"/>
      <name val="Calibri"/>
      <family val="2"/>
      <scheme val="minor"/>
    </font>
    <font>
      <i/>
      <sz val="10"/>
      <color theme="1"/>
      <name val="Calibri"/>
      <family val="2"/>
      <scheme val="minor"/>
    </font>
    <font>
      <b/>
      <sz val="9"/>
      <color theme="1"/>
      <name val="Arial"/>
      <family val="2"/>
    </font>
    <font>
      <sz val="9"/>
      <color theme="1"/>
      <name val="Arial"/>
      <family val="2"/>
    </font>
    <font>
      <b/>
      <sz val="10"/>
      <color theme="1"/>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4" tint="0.39997558519241921"/>
      </bottom>
      <diagonal/>
    </border>
    <border>
      <left/>
      <right/>
      <top style="thin">
        <color theme="4" tint="0.39997558519241921"/>
      </top>
      <bottom/>
      <diagonal/>
    </border>
    <border>
      <left/>
      <right/>
      <top style="thin">
        <color theme="4"/>
      </top>
      <bottom style="thin">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5">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1" fillId="2" borderId="4" xfId="0" applyFont="1" applyFill="1" applyBorder="1" applyAlignment="1">
      <alignment horizontal="center"/>
    </xf>
    <xf numFmtId="0" fontId="1" fillId="2" borderId="0" xfId="0" applyFont="1" applyFill="1" applyBorder="1" applyAlignment="1">
      <alignment horizontal="center"/>
    </xf>
    <xf numFmtId="0" fontId="2" fillId="2" borderId="4" xfId="0" applyFont="1" applyFill="1" applyBorder="1" applyAlignment="1">
      <alignment horizontal="left"/>
    </xf>
    <xf numFmtId="0" fontId="0" fillId="2" borderId="0" xfId="0" applyFont="1" applyFill="1" applyBorder="1" applyAlignment="1"/>
    <xf numFmtId="0" fontId="3" fillId="2" borderId="4" xfId="0" applyFont="1" applyFill="1" applyBorder="1" applyAlignment="1">
      <alignment horizontal="left"/>
    </xf>
    <xf numFmtId="0" fontId="0" fillId="0" borderId="0" xfId="0" applyBorder="1"/>
    <xf numFmtId="0" fontId="0" fillId="0" borderId="5" xfId="0" applyBorder="1"/>
    <xf numFmtId="0" fontId="0" fillId="2" borderId="0" xfId="0" applyFont="1" applyFill="1" applyBorder="1" applyAlignment="1">
      <alignment horizontal="center"/>
    </xf>
    <xf numFmtId="164" fontId="0" fillId="0" borderId="0" xfId="0" applyNumberFormat="1"/>
    <xf numFmtId="10" fontId="0" fillId="0" borderId="0" xfId="0" applyNumberFormat="1"/>
    <xf numFmtId="164" fontId="7" fillId="3" borderId="10" xfId="0" applyNumberFormat="1" applyFont="1" applyFill="1" applyBorder="1"/>
    <xf numFmtId="10" fontId="7" fillId="3" borderId="10" xfId="0" applyNumberFormat="1" applyFont="1" applyFill="1" applyBorder="1"/>
    <xf numFmtId="0" fontId="7" fillId="3" borderId="9" xfId="0" applyFont="1" applyFill="1" applyBorder="1" applyAlignment="1">
      <alignment wrapText="1"/>
    </xf>
    <xf numFmtId="0" fontId="7" fillId="3" borderId="9" xfId="0" applyFont="1" applyFill="1" applyBorder="1" applyAlignment="1">
      <alignment horizontal="center"/>
    </xf>
    <xf numFmtId="0" fontId="7" fillId="3" borderId="9" xfId="0" applyFont="1" applyFill="1" applyBorder="1" applyAlignment="1">
      <alignment horizontal="center" vertical="center" wrapText="1"/>
    </xf>
    <xf numFmtId="0" fontId="0" fillId="0" borderId="0" xfId="0" applyAlignment="1">
      <alignment horizontal="center" vertical="center" wrapText="1"/>
    </xf>
    <xf numFmtId="164" fontId="7" fillId="0" borderId="11" xfId="0" applyNumberFormat="1" applyFont="1" applyBorder="1"/>
    <xf numFmtId="10" fontId="7" fillId="0" borderId="11" xfId="0" applyNumberFormat="1" applyFont="1" applyBorder="1"/>
    <xf numFmtId="0" fontId="0" fillId="0" borderId="0" xfId="0" applyNumberFormat="1"/>
    <xf numFmtId="0" fontId="7" fillId="0" borderId="11" xfId="0" applyNumberFormat="1" applyFont="1" applyBorder="1"/>
    <xf numFmtId="0" fontId="7" fillId="0" borderId="9" xfId="0" applyFont="1" applyBorder="1" applyAlignment="1">
      <alignment horizontal="center" vertical="center" wrapText="1"/>
    </xf>
    <xf numFmtId="0" fontId="7" fillId="3" borderId="10" xfId="0" applyNumberFormat="1" applyFont="1" applyFill="1" applyBorder="1"/>
    <xf numFmtId="0" fontId="2" fillId="2" borderId="0" xfId="0" applyFont="1" applyFill="1" applyBorder="1" applyAlignment="1">
      <alignment horizontal="left"/>
    </xf>
    <xf numFmtId="0" fontId="7" fillId="3" borderId="10" xfId="0" applyFont="1" applyFill="1" applyBorder="1"/>
    <xf numFmtId="0" fontId="4" fillId="2" borderId="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17" fontId="1" fillId="2" borderId="4" xfId="0" applyNumberFormat="1" applyFont="1" applyFill="1" applyBorder="1" applyAlignment="1">
      <alignment horizontal="center"/>
    </xf>
    <xf numFmtId="17" fontId="1" fillId="2" borderId="0" xfId="0" applyNumberFormat="1" applyFont="1" applyFill="1" applyBorder="1" applyAlignment="1">
      <alignment horizontal="center"/>
    </xf>
    <xf numFmtId="17" fontId="1" fillId="2" borderId="5" xfId="0" applyNumberFormat="1" applyFont="1" applyFill="1" applyBorder="1" applyAlignment="1">
      <alignment horizontal="center"/>
    </xf>
    <xf numFmtId="0" fontId="7" fillId="0" borderId="11" xfId="0" applyFont="1" applyBorder="1" applyAlignment="1">
      <alignment horizontal="center" vertical="center" wrapText="1"/>
    </xf>
    <xf numFmtId="0" fontId="7" fillId="0" borderId="11" xfId="0" applyFont="1" applyBorder="1" applyAlignment="1">
      <alignment horizontal="center"/>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17" fontId="1" fillId="2" borderId="0" xfId="0" applyNumberFormat="1" applyFont="1" applyFill="1" applyBorder="1" applyAlignment="1">
      <alignment horizontal="center" wrapText="1"/>
    </xf>
    <xf numFmtId="0" fontId="7" fillId="0" borderId="0" xfId="0" applyFont="1" applyBorder="1" applyAlignment="1">
      <alignment horizontal="center" vertical="center" wrapText="1"/>
    </xf>
    <xf numFmtId="0" fontId="7" fillId="0" borderId="0" xfId="0" applyFont="1" applyBorder="1" applyAlignment="1">
      <alignment horizontal="center"/>
    </xf>
    <xf numFmtId="0" fontId="7" fillId="0" borderId="9" xfId="0" applyFont="1" applyBorder="1" applyAlignment="1">
      <alignment horizontal="center"/>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16" xfId="0" applyFont="1" applyBorder="1" applyAlignment="1">
      <alignment horizontal="left" vertical="top" wrapText="1"/>
    </xf>
    <xf numFmtId="0" fontId="7" fillId="3" borderId="10" xfId="0" applyFont="1" applyFill="1" applyBorder="1" applyAlignment="1">
      <alignment horizontal="center" vertical="center" wrapText="1"/>
    </xf>
    <xf numFmtId="0" fontId="7" fillId="3" borderId="10" xfId="0" applyFont="1" applyFill="1" applyBorder="1" applyAlignment="1">
      <alignment horizontal="center"/>
    </xf>
    <xf numFmtId="17" fontId="1" fillId="2" borderId="4"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1393644</xdr:colOff>
      <xdr:row>0</xdr:row>
      <xdr:rowOff>176320</xdr:rowOff>
    </xdr:from>
    <xdr:to>
      <xdr:col>5</xdr:col>
      <xdr:colOff>76458</xdr:colOff>
      <xdr:row>4</xdr:row>
      <xdr:rowOff>80191</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98769" y="176320"/>
          <a:ext cx="3369114" cy="665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39814</xdr:colOff>
      <xdr:row>0</xdr:row>
      <xdr:rowOff>184560</xdr:rowOff>
    </xdr:from>
    <xdr:to>
      <xdr:col>5</xdr:col>
      <xdr:colOff>808281</xdr:colOff>
      <xdr:row>4</xdr:row>
      <xdr:rowOff>79869</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85263" y="184560"/>
          <a:ext cx="3369114" cy="6658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510839</xdr:colOff>
      <xdr:row>0</xdr:row>
      <xdr:rowOff>167724</xdr:rowOff>
    </xdr:from>
    <xdr:to>
      <xdr:col>5</xdr:col>
      <xdr:colOff>581050</xdr:colOff>
      <xdr:row>4</xdr:row>
      <xdr:rowOff>90180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99619" y="167724"/>
          <a:ext cx="3369114" cy="6658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6"/>
  <sheetViews>
    <sheetView tabSelected="1" workbookViewId="0">
      <selection activeCell="B12" sqref="B12"/>
    </sheetView>
  </sheetViews>
  <sheetFormatPr baseColWidth="10" defaultRowHeight="15" x14ac:dyDescent="0.25"/>
  <cols>
    <col min="1" max="1" width="11.42578125" style="1"/>
    <col min="2" max="2" width="32.140625" style="1" customWidth="1"/>
    <col min="3" max="3" width="29.28515625" style="1" bestFit="1" customWidth="1"/>
    <col min="4" max="4" width="25.42578125" style="1" bestFit="1" customWidth="1"/>
    <col min="5" max="6" width="15.5703125" style="1" bestFit="1" customWidth="1"/>
    <col min="7" max="7" width="17.7109375" style="1" bestFit="1" customWidth="1"/>
    <col min="8" max="8" width="20.140625" style="1" bestFit="1" customWidth="1"/>
    <col min="9" max="16384" width="11.42578125" style="1"/>
  </cols>
  <sheetData>
    <row r="1" spans="2:8" x14ac:dyDescent="0.25">
      <c r="B1" s="2"/>
      <c r="C1" s="3"/>
      <c r="D1" s="3"/>
      <c r="E1" s="3"/>
      <c r="F1" s="3"/>
      <c r="G1" s="3"/>
      <c r="H1" s="4"/>
    </row>
    <row r="2" spans="2:8" x14ac:dyDescent="0.25">
      <c r="B2" s="5"/>
      <c r="C2" s="6"/>
      <c r="D2" s="6"/>
      <c r="E2" s="6"/>
      <c r="F2" s="6"/>
      <c r="G2" s="6"/>
      <c r="H2" s="7"/>
    </row>
    <row r="3" spans="2:8" x14ac:dyDescent="0.25">
      <c r="B3" s="5"/>
      <c r="C3" s="6"/>
      <c r="D3" s="6"/>
      <c r="E3" s="6"/>
      <c r="F3" s="6"/>
      <c r="G3" s="6"/>
      <c r="H3" s="7"/>
    </row>
    <row r="4" spans="2:8" x14ac:dyDescent="0.25">
      <c r="B4" s="5"/>
      <c r="C4" s="6"/>
      <c r="D4" s="6"/>
      <c r="E4" s="6"/>
      <c r="F4" s="6"/>
      <c r="G4" s="6"/>
      <c r="H4" s="7"/>
    </row>
    <row r="5" spans="2:8" x14ac:dyDescent="0.25">
      <c r="B5" s="5"/>
      <c r="C5" s="6"/>
      <c r="D5" s="6"/>
      <c r="E5" s="6"/>
      <c r="F5" s="6"/>
      <c r="G5" s="6"/>
      <c r="H5" s="7"/>
    </row>
    <row r="6" spans="2:8" ht="15" customHeight="1" x14ac:dyDescent="0.25">
      <c r="B6" s="38" t="s">
        <v>0</v>
      </c>
      <c r="C6" s="39"/>
      <c r="D6" s="39"/>
      <c r="E6" s="39"/>
      <c r="F6" s="39"/>
      <c r="G6" s="39"/>
      <c r="H6" s="40"/>
    </row>
    <row r="7" spans="2:8" x14ac:dyDescent="0.25">
      <c r="B7" s="41" t="s">
        <v>1</v>
      </c>
      <c r="C7" s="42"/>
      <c r="D7" s="42"/>
      <c r="E7" s="42"/>
      <c r="F7" s="42"/>
      <c r="G7" s="42"/>
      <c r="H7" s="43"/>
    </row>
    <row r="8" spans="2:8" x14ac:dyDescent="0.25">
      <c r="B8" s="44" t="s">
        <v>522</v>
      </c>
      <c r="C8" s="45"/>
      <c r="D8" s="45"/>
      <c r="E8" s="45"/>
      <c r="F8" s="45"/>
      <c r="G8" s="45"/>
      <c r="H8" s="46"/>
    </row>
    <row r="9" spans="2:8" x14ac:dyDescent="0.25">
      <c r="B9" s="8"/>
      <c r="C9" s="9"/>
      <c r="D9" s="9"/>
      <c r="E9" s="6"/>
      <c r="F9" s="6"/>
      <c r="G9" s="6"/>
      <c r="H9" s="7"/>
    </row>
    <row r="10" spans="2:8" x14ac:dyDescent="0.25">
      <c r="B10" s="10" t="s">
        <v>523</v>
      </c>
      <c r="C10" s="11"/>
      <c r="D10" s="11"/>
      <c r="E10" s="6"/>
      <c r="F10" s="6"/>
      <c r="G10" s="6"/>
      <c r="H10" s="7"/>
    </row>
    <row r="11" spans="2:8" ht="45" x14ac:dyDescent="0.25">
      <c r="B11" s="20" t="s">
        <v>360</v>
      </c>
      <c r="C11" s="20" t="s">
        <v>2</v>
      </c>
      <c r="D11" s="20" t="s">
        <v>3</v>
      </c>
      <c r="E11" s="20" t="s">
        <v>4</v>
      </c>
      <c r="F11" s="20" t="s">
        <v>5</v>
      </c>
      <c r="G11" s="20" t="s">
        <v>6</v>
      </c>
      <c r="H11" s="20" t="s">
        <v>7</v>
      </c>
    </row>
    <row r="12" spans="2:8" x14ac:dyDescent="0.25">
      <c r="B12" t="s">
        <v>8</v>
      </c>
      <c r="C12" s="16">
        <v>15</v>
      </c>
      <c r="D12" s="17">
        <v>1.3750114584288203E-3</v>
      </c>
      <c r="E12" s="16">
        <v>0</v>
      </c>
      <c r="F12" s="17">
        <v>0</v>
      </c>
      <c r="G12" s="16">
        <v>0</v>
      </c>
      <c r="H12" s="17">
        <v>0</v>
      </c>
    </row>
    <row r="13" spans="2:8" x14ac:dyDescent="0.25">
      <c r="B13" t="s">
        <v>9</v>
      </c>
      <c r="C13" s="16">
        <v>6060</v>
      </c>
      <c r="D13" s="17">
        <v>0.55550462920524335</v>
      </c>
      <c r="E13" s="16">
        <v>827</v>
      </c>
      <c r="F13" s="17">
        <v>0.96499416569428242</v>
      </c>
      <c r="G13" s="16">
        <v>1115</v>
      </c>
      <c r="H13" s="17">
        <v>0.51884597487203354</v>
      </c>
    </row>
    <row r="14" spans="2:8" x14ac:dyDescent="0.25">
      <c r="B14" t="s">
        <v>10</v>
      </c>
      <c r="C14" s="16">
        <v>22</v>
      </c>
      <c r="D14" s="17">
        <v>2.0166834723622695E-3</v>
      </c>
      <c r="E14" s="16">
        <v>1</v>
      </c>
      <c r="F14" s="17">
        <v>1.1668611435239206E-3</v>
      </c>
      <c r="G14" s="16">
        <v>0</v>
      </c>
      <c r="H14" s="17">
        <v>0</v>
      </c>
    </row>
    <row r="15" spans="2:8" x14ac:dyDescent="0.25">
      <c r="B15" t="s">
        <v>411</v>
      </c>
      <c r="C15" s="16">
        <v>607</v>
      </c>
      <c r="D15" s="17">
        <v>5.5642130351086262E-2</v>
      </c>
      <c r="E15" s="16">
        <v>3</v>
      </c>
      <c r="F15" s="17">
        <v>3.5005834305717621E-3</v>
      </c>
      <c r="G15" s="16">
        <v>59</v>
      </c>
      <c r="H15" s="17">
        <v>2.7454630060493253E-2</v>
      </c>
    </row>
    <row r="16" spans="2:8" x14ac:dyDescent="0.25">
      <c r="B16" t="s">
        <v>412</v>
      </c>
      <c r="C16" s="16">
        <v>1870</v>
      </c>
      <c r="D16" s="17">
        <v>0.17141809515079293</v>
      </c>
      <c r="E16" s="16">
        <v>16</v>
      </c>
      <c r="F16" s="17">
        <v>1.8669778296382729E-2</v>
      </c>
      <c r="G16" s="16">
        <v>488</v>
      </c>
      <c r="H16" s="17">
        <v>0.22708236389018149</v>
      </c>
    </row>
    <row r="17" spans="2:8" x14ac:dyDescent="0.25">
      <c r="B17" t="s">
        <v>413</v>
      </c>
      <c r="C17" s="16">
        <v>1311</v>
      </c>
      <c r="D17" s="17">
        <v>0.12017600146667889</v>
      </c>
      <c r="E17" s="16">
        <v>0</v>
      </c>
      <c r="F17" s="17">
        <v>0</v>
      </c>
      <c r="G17" s="16">
        <v>375</v>
      </c>
      <c r="H17" s="17">
        <v>0.17449976733364356</v>
      </c>
    </row>
    <row r="18" spans="2:8" x14ac:dyDescent="0.25">
      <c r="B18" t="s">
        <v>414</v>
      </c>
      <c r="C18" s="16">
        <v>104</v>
      </c>
      <c r="D18" s="17">
        <v>9.5334127784398211E-3</v>
      </c>
      <c r="E18" s="16">
        <v>0</v>
      </c>
      <c r="F18" s="17">
        <v>0</v>
      </c>
      <c r="G18" s="16">
        <v>16</v>
      </c>
      <c r="H18" s="17">
        <v>7.4453234062354587E-3</v>
      </c>
    </row>
    <row r="19" spans="2:8" x14ac:dyDescent="0.25">
      <c r="B19" t="s">
        <v>444</v>
      </c>
      <c r="C19" s="16">
        <v>81</v>
      </c>
      <c r="D19" s="17">
        <v>7.4250618755156289E-3</v>
      </c>
      <c r="E19" s="16">
        <v>0</v>
      </c>
      <c r="F19" s="17">
        <v>0</v>
      </c>
      <c r="G19" s="16">
        <v>14</v>
      </c>
      <c r="H19" s="17">
        <v>6.5146579804560263E-3</v>
      </c>
    </row>
    <row r="20" spans="2:8" x14ac:dyDescent="0.25">
      <c r="B20" t="s">
        <v>461</v>
      </c>
      <c r="C20" s="16">
        <v>349</v>
      </c>
      <c r="D20" s="17">
        <v>3.199193326611055E-2</v>
      </c>
      <c r="E20" s="16">
        <v>1</v>
      </c>
      <c r="F20" s="17">
        <v>1.1668611435239206E-3</v>
      </c>
      <c r="G20" s="16">
        <v>13</v>
      </c>
      <c r="H20" s="17">
        <v>6.0493252675663097E-3</v>
      </c>
    </row>
    <row r="21" spans="2:8" x14ac:dyDescent="0.25">
      <c r="B21" t="s">
        <v>491</v>
      </c>
      <c r="C21" s="16">
        <v>490</v>
      </c>
      <c r="D21" s="17">
        <v>4.4917040975341459E-2</v>
      </c>
      <c r="E21" s="16">
        <v>9</v>
      </c>
      <c r="F21" s="17">
        <v>1.0501750291715286E-2</v>
      </c>
      <c r="G21" s="16">
        <v>69</v>
      </c>
      <c r="H21" s="17">
        <v>3.2107957189390413E-2</v>
      </c>
    </row>
    <row r="22" spans="2:8" x14ac:dyDescent="0.25">
      <c r="B22" s="31" t="s">
        <v>11</v>
      </c>
      <c r="C22" s="18">
        <v>10909</v>
      </c>
      <c r="D22" s="19">
        <v>1</v>
      </c>
      <c r="E22" s="18">
        <v>857</v>
      </c>
      <c r="F22" s="19">
        <v>1</v>
      </c>
      <c r="G22" s="18">
        <v>2149</v>
      </c>
      <c r="H22" s="19">
        <v>1</v>
      </c>
    </row>
    <row r="23" spans="2:8" x14ac:dyDescent="0.25">
      <c r="B23" s="12" t="s">
        <v>521</v>
      </c>
      <c r="C23" s="6"/>
      <c r="D23" s="6"/>
      <c r="E23" s="6"/>
      <c r="F23" s="6"/>
      <c r="G23" s="6"/>
      <c r="H23" s="7"/>
    </row>
    <row r="24" spans="2:8" ht="27.75" customHeight="1" x14ac:dyDescent="0.25">
      <c r="B24" s="32" t="s">
        <v>12</v>
      </c>
      <c r="C24" s="33"/>
      <c r="D24" s="33"/>
      <c r="E24" s="33"/>
      <c r="F24" s="33"/>
      <c r="G24" s="33"/>
      <c r="H24" s="34"/>
    </row>
    <row r="25" spans="2:8" ht="89.25" customHeight="1" x14ac:dyDescent="0.25">
      <c r="B25" s="32" t="s">
        <v>13</v>
      </c>
      <c r="C25" s="33"/>
      <c r="D25" s="33"/>
      <c r="E25" s="33"/>
      <c r="F25" s="33"/>
      <c r="G25" s="33"/>
      <c r="H25" s="34"/>
    </row>
    <row r="26" spans="2:8" ht="76.5" customHeight="1" x14ac:dyDescent="0.25">
      <c r="B26" s="35" t="s">
        <v>14</v>
      </c>
      <c r="C26" s="36"/>
      <c r="D26" s="36"/>
      <c r="E26" s="36"/>
      <c r="F26" s="36"/>
      <c r="G26" s="36"/>
      <c r="H26" s="37"/>
    </row>
  </sheetData>
  <mergeCells count="6">
    <mergeCell ref="B25:H25"/>
    <mergeCell ref="B26:H26"/>
    <mergeCell ref="B24:H24"/>
    <mergeCell ref="B6:H6"/>
    <mergeCell ref="B7:H7"/>
    <mergeCell ref="B8:H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4"/>
  <sheetViews>
    <sheetView zoomScale="89" zoomScaleNormal="89" workbookViewId="0">
      <selection activeCell="B13" sqref="B13:I40"/>
    </sheetView>
  </sheetViews>
  <sheetFormatPr baseColWidth="10" defaultRowHeight="15" x14ac:dyDescent="0.25"/>
  <cols>
    <col min="1" max="1" width="7" style="1" customWidth="1"/>
    <col min="2" max="2" width="42.140625" style="1" customWidth="1"/>
    <col min="3" max="3" width="11.42578125" style="1"/>
    <col min="4" max="4" width="18.7109375" style="1" customWidth="1"/>
    <col min="5" max="5" width="20.28515625" style="1" customWidth="1"/>
    <col min="6" max="7" width="15.5703125" style="1" bestFit="1" customWidth="1"/>
    <col min="8" max="8" width="16.5703125" style="1" customWidth="1"/>
    <col min="9" max="9" width="17.42578125" style="1" bestFit="1" customWidth="1"/>
    <col min="10" max="16384" width="11.42578125" style="1"/>
  </cols>
  <sheetData>
    <row r="1" spans="2:9" x14ac:dyDescent="0.25">
      <c r="B1" s="6"/>
      <c r="C1" s="6"/>
      <c r="D1" s="6"/>
      <c r="E1" s="6"/>
      <c r="F1" s="6"/>
      <c r="G1" s="6"/>
      <c r="H1" s="6"/>
      <c r="I1" s="6"/>
    </row>
    <row r="2" spans="2:9" x14ac:dyDescent="0.25">
      <c r="B2" s="6"/>
      <c r="C2" s="6"/>
      <c r="D2" s="6"/>
      <c r="E2" s="6"/>
      <c r="F2" s="6"/>
      <c r="G2" s="6"/>
      <c r="H2" s="6"/>
      <c r="I2" s="6"/>
    </row>
    <row r="3" spans="2:9" x14ac:dyDescent="0.25">
      <c r="B3" s="6"/>
      <c r="C3" s="6"/>
      <c r="D3" s="6"/>
      <c r="E3" s="6"/>
      <c r="F3" s="6"/>
      <c r="G3" s="6"/>
      <c r="H3" s="6"/>
      <c r="I3" s="6"/>
    </row>
    <row r="4" spans="2:9" x14ac:dyDescent="0.25">
      <c r="B4" s="6"/>
      <c r="C4" s="6"/>
      <c r="D4" s="6"/>
      <c r="E4" s="6"/>
      <c r="F4" s="6"/>
      <c r="G4" s="6"/>
      <c r="H4" s="6"/>
      <c r="I4" s="6"/>
    </row>
    <row r="5" spans="2:9" x14ac:dyDescent="0.25">
      <c r="B5" s="6"/>
      <c r="C5" s="6"/>
      <c r="D5" s="6"/>
      <c r="E5" s="6"/>
      <c r="F5" s="6"/>
      <c r="G5" s="6"/>
      <c r="H5" s="6"/>
      <c r="I5" s="6"/>
    </row>
    <row r="6" spans="2:9" ht="15" customHeight="1" x14ac:dyDescent="0.25">
      <c r="B6" s="39" t="s">
        <v>0</v>
      </c>
      <c r="C6" s="39"/>
      <c r="D6" s="39"/>
      <c r="E6" s="39"/>
      <c r="F6" s="39"/>
      <c r="G6" s="39"/>
      <c r="H6" s="39"/>
      <c r="I6" s="39"/>
    </row>
    <row r="7" spans="2:9" ht="15" customHeight="1" x14ac:dyDescent="0.25">
      <c r="B7" s="39" t="s">
        <v>350</v>
      </c>
      <c r="C7" s="39"/>
      <c r="D7" s="39"/>
      <c r="E7" s="39"/>
      <c r="F7" s="39"/>
      <c r="G7" s="39"/>
      <c r="H7" s="39"/>
      <c r="I7" s="39"/>
    </row>
    <row r="8" spans="2:9" x14ac:dyDescent="0.25">
      <c r="B8" s="52" t="str">
        <f>'OD_POR ODH'!B8:H8</f>
        <v>31 de diciembre de 2024</v>
      </c>
      <c r="C8" s="39"/>
      <c r="D8" s="39"/>
      <c r="E8" s="39"/>
      <c r="F8" s="39"/>
      <c r="G8" s="39"/>
      <c r="H8" s="39"/>
      <c r="I8" s="39"/>
    </row>
    <row r="9" spans="2:9" x14ac:dyDescent="0.25">
      <c r="B9" s="42" t="s">
        <v>351</v>
      </c>
      <c r="C9" s="42"/>
      <c r="D9" s="42"/>
      <c r="E9" s="42"/>
      <c r="F9" s="42"/>
      <c r="G9" s="42"/>
      <c r="H9" s="42"/>
      <c r="I9" s="42"/>
    </row>
    <row r="10" spans="2:9" x14ac:dyDescent="0.25">
      <c r="B10" s="15"/>
      <c r="C10" s="15"/>
      <c r="D10" s="15"/>
      <c r="E10" s="15"/>
      <c r="F10" s="6"/>
      <c r="G10" s="6"/>
      <c r="H10" s="6"/>
      <c r="I10" s="6"/>
    </row>
    <row r="11" spans="2:9" x14ac:dyDescent="0.25">
      <c r="B11" s="30" t="str">
        <f>'OD_POR ODH'!B10</f>
        <v>Fecha de corte: 31 de diciembre de 2024</v>
      </c>
      <c r="C11" s="11"/>
      <c r="D11" s="11"/>
      <c r="E11" s="6"/>
      <c r="F11" s="6"/>
      <c r="G11" s="6"/>
      <c r="H11" s="6"/>
      <c r="I11" s="6"/>
    </row>
    <row r="12" spans="2:9" ht="60" x14ac:dyDescent="0.25">
      <c r="B12" s="21" t="s">
        <v>352</v>
      </c>
      <c r="C12" s="21" t="s">
        <v>361</v>
      </c>
      <c r="D12" s="22" t="s">
        <v>2</v>
      </c>
      <c r="E12" s="22" t="s">
        <v>3</v>
      </c>
      <c r="F12" s="22" t="s">
        <v>4</v>
      </c>
      <c r="G12" s="22" t="s">
        <v>5</v>
      </c>
      <c r="H12" s="22" t="s">
        <v>6</v>
      </c>
      <c r="I12" s="22" t="s">
        <v>7</v>
      </c>
    </row>
    <row r="13" spans="2:9" x14ac:dyDescent="0.25">
      <c r="B13" s="53" t="s">
        <v>353</v>
      </c>
      <c r="C13" s="23">
        <v>2004</v>
      </c>
      <c r="D13" s="16">
        <v>0</v>
      </c>
      <c r="E13" s="17">
        <v>0</v>
      </c>
      <c r="F13" s="16">
        <v>0</v>
      </c>
      <c r="G13" s="17">
        <v>0</v>
      </c>
      <c r="H13" s="16">
        <v>0</v>
      </c>
      <c r="I13" s="17">
        <v>0</v>
      </c>
    </row>
    <row r="14" spans="2:9" x14ac:dyDescent="0.25">
      <c r="B14" s="54"/>
      <c r="C14" s="23">
        <v>2005</v>
      </c>
      <c r="D14" s="16">
        <v>0</v>
      </c>
      <c r="E14" s="17">
        <v>0</v>
      </c>
      <c r="F14" s="16">
        <v>0</v>
      </c>
      <c r="G14" s="17">
        <v>0</v>
      </c>
      <c r="H14" s="16">
        <v>1</v>
      </c>
      <c r="I14" s="17">
        <v>4.6533271288971617E-4</v>
      </c>
    </row>
    <row r="15" spans="2:9" x14ac:dyDescent="0.25">
      <c r="B15" s="54"/>
      <c r="C15" s="23">
        <v>2006</v>
      </c>
      <c r="D15" s="16">
        <v>0</v>
      </c>
      <c r="E15" s="17">
        <v>0</v>
      </c>
      <c r="F15" s="16">
        <v>0</v>
      </c>
      <c r="G15" s="17">
        <v>0</v>
      </c>
      <c r="H15" s="16">
        <v>2</v>
      </c>
      <c r="I15" s="17">
        <v>9.3066542577943234E-4</v>
      </c>
    </row>
    <row r="16" spans="2:9" x14ac:dyDescent="0.25">
      <c r="B16" s="54"/>
      <c r="C16" s="23">
        <v>2007</v>
      </c>
      <c r="D16" s="16">
        <v>0</v>
      </c>
      <c r="E16" s="17">
        <v>0</v>
      </c>
      <c r="F16" s="16">
        <v>0</v>
      </c>
      <c r="G16" s="17">
        <v>0</v>
      </c>
      <c r="H16" s="16">
        <v>5</v>
      </c>
      <c r="I16" s="17">
        <v>2.3266635644485808E-3</v>
      </c>
    </row>
    <row r="17" spans="2:9" x14ac:dyDescent="0.25">
      <c r="B17" s="54"/>
      <c r="C17" s="23">
        <v>2008</v>
      </c>
      <c r="D17" s="16">
        <v>0</v>
      </c>
      <c r="E17" s="17">
        <v>0</v>
      </c>
      <c r="F17" s="16">
        <v>0</v>
      </c>
      <c r="G17" s="17">
        <v>0</v>
      </c>
      <c r="H17" s="16">
        <v>11</v>
      </c>
      <c r="I17" s="17">
        <v>5.1186598417868774E-3</v>
      </c>
    </row>
    <row r="18" spans="2:9" x14ac:dyDescent="0.25">
      <c r="B18" s="54"/>
      <c r="C18" s="23">
        <v>2009</v>
      </c>
      <c r="D18" s="16">
        <v>0</v>
      </c>
      <c r="E18" s="17">
        <v>0</v>
      </c>
      <c r="F18" s="16">
        <v>0</v>
      </c>
      <c r="G18" s="17">
        <v>0</v>
      </c>
      <c r="H18" s="16">
        <v>11</v>
      </c>
      <c r="I18" s="17">
        <v>5.1186598417868774E-3</v>
      </c>
    </row>
    <row r="19" spans="2:9" x14ac:dyDescent="0.25">
      <c r="B19" s="55"/>
      <c r="C19" s="23">
        <v>2010</v>
      </c>
      <c r="D19" s="16">
        <v>0</v>
      </c>
      <c r="E19" s="17">
        <v>0</v>
      </c>
      <c r="F19" s="16">
        <v>0</v>
      </c>
      <c r="G19" s="17">
        <v>0</v>
      </c>
      <c r="H19" s="16">
        <v>5</v>
      </c>
      <c r="I19" s="17">
        <v>2.3266635644485808E-3</v>
      </c>
    </row>
    <row r="20" spans="2:9" x14ac:dyDescent="0.25">
      <c r="B20" s="47" t="s">
        <v>354</v>
      </c>
      <c r="C20" s="48"/>
      <c r="D20" s="24">
        <v>0</v>
      </c>
      <c r="E20" s="25">
        <v>0</v>
      </c>
      <c r="F20" s="24">
        <v>0</v>
      </c>
      <c r="G20" s="25">
        <v>0</v>
      </c>
      <c r="H20" s="24">
        <v>35</v>
      </c>
      <c r="I20" s="25">
        <v>1.6286644951140065E-2</v>
      </c>
    </row>
    <row r="21" spans="2:9" x14ac:dyDescent="0.25">
      <c r="B21" s="53" t="s">
        <v>355</v>
      </c>
      <c r="C21" s="23">
        <v>2007</v>
      </c>
      <c r="D21" s="16">
        <v>0</v>
      </c>
      <c r="E21" s="17">
        <v>0</v>
      </c>
      <c r="F21" s="16">
        <v>0</v>
      </c>
      <c r="G21" s="17">
        <v>0</v>
      </c>
      <c r="H21" s="16">
        <v>2</v>
      </c>
      <c r="I21" s="17">
        <v>9.3066542577943234E-4</v>
      </c>
    </row>
    <row r="22" spans="2:9" x14ac:dyDescent="0.25">
      <c r="B22" s="54"/>
      <c r="C22" s="23">
        <v>2008</v>
      </c>
      <c r="D22" s="16">
        <v>0</v>
      </c>
      <c r="E22" s="17">
        <v>0</v>
      </c>
      <c r="F22" s="16">
        <v>0</v>
      </c>
      <c r="G22" s="17">
        <v>0</v>
      </c>
      <c r="H22" s="16">
        <v>3</v>
      </c>
      <c r="I22" s="17">
        <v>1.3959981386691485E-3</v>
      </c>
    </row>
    <row r="23" spans="2:9" x14ac:dyDescent="0.25">
      <c r="B23" s="54"/>
      <c r="C23" s="23">
        <v>2009</v>
      </c>
      <c r="D23" s="16">
        <v>6</v>
      </c>
      <c r="E23" s="17">
        <v>5.5000458337152805E-4</v>
      </c>
      <c r="F23" s="16">
        <v>0</v>
      </c>
      <c r="G23" s="17">
        <v>0</v>
      </c>
      <c r="H23" s="16">
        <v>20</v>
      </c>
      <c r="I23" s="17">
        <v>9.3066542577943234E-3</v>
      </c>
    </row>
    <row r="24" spans="2:9" x14ac:dyDescent="0.25">
      <c r="B24" s="54"/>
      <c r="C24" s="23">
        <v>2010</v>
      </c>
      <c r="D24" s="16">
        <v>35</v>
      </c>
      <c r="E24" s="17">
        <v>3.2083600696672472E-3</v>
      </c>
      <c r="F24" s="16">
        <v>51</v>
      </c>
      <c r="G24" s="17">
        <v>5.9509918319719954E-2</v>
      </c>
      <c r="H24" s="16">
        <v>29</v>
      </c>
      <c r="I24" s="17">
        <v>1.3494648673801768E-2</v>
      </c>
    </row>
    <row r="25" spans="2:9" x14ac:dyDescent="0.25">
      <c r="B25" s="54"/>
      <c r="C25" s="23">
        <v>2011</v>
      </c>
      <c r="D25" s="16">
        <v>312</v>
      </c>
      <c r="E25" s="17">
        <v>2.860023833531946E-2</v>
      </c>
      <c r="F25" s="16">
        <v>156</v>
      </c>
      <c r="G25" s="17">
        <v>0.18203033838973162</v>
      </c>
      <c r="H25" s="16">
        <v>70</v>
      </c>
      <c r="I25" s="17">
        <v>3.2573289902280131E-2</v>
      </c>
    </row>
    <row r="26" spans="2:9" x14ac:dyDescent="0.25">
      <c r="B26" s="54"/>
      <c r="C26" s="23">
        <v>2012</v>
      </c>
      <c r="D26" s="16">
        <v>152</v>
      </c>
      <c r="E26" s="17">
        <v>1.3933449445412045E-2</v>
      </c>
      <c r="F26" s="16">
        <v>100</v>
      </c>
      <c r="G26" s="17">
        <v>0.11668611435239207</v>
      </c>
      <c r="H26" s="16">
        <v>45</v>
      </c>
      <c r="I26" s="17">
        <v>2.0939972080037228E-2</v>
      </c>
    </row>
    <row r="27" spans="2:9" x14ac:dyDescent="0.25">
      <c r="B27" s="54"/>
      <c r="C27" s="23">
        <v>2013</v>
      </c>
      <c r="D27" s="16">
        <v>258</v>
      </c>
      <c r="E27" s="17">
        <v>2.3650197084975708E-2</v>
      </c>
      <c r="F27" s="16">
        <v>100</v>
      </c>
      <c r="G27" s="17">
        <v>0.11668611435239207</v>
      </c>
      <c r="H27" s="16">
        <v>60</v>
      </c>
      <c r="I27" s="17">
        <v>2.7919962773382968E-2</v>
      </c>
    </row>
    <row r="28" spans="2:9" x14ac:dyDescent="0.25">
      <c r="B28" s="54"/>
      <c r="C28" s="23">
        <v>2014</v>
      </c>
      <c r="D28" s="16">
        <v>425</v>
      </c>
      <c r="E28" s="17">
        <v>3.8958657988816571E-2</v>
      </c>
      <c r="F28" s="16">
        <v>76</v>
      </c>
      <c r="G28" s="17">
        <v>8.8681446907817971E-2</v>
      </c>
      <c r="H28" s="16">
        <v>66</v>
      </c>
      <c r="I28" s="17">
        <v>3.0711959050721264E-2</v>
      </c>
    </row>
    <row r="29" spans="2:9" x14ac:dyDescent="0.25">
      <c r="B29" s="54"/>
      <c r="C29" s="23">
        <v>2015</v>
      </c>
      <c r="D29" s="16">
        <v>411</v>
      </c>
      <c r="E29" s="17">
        <v>3.7675313960949676E-2</v>
      </c>
      <c r="F29" s="16">
        <v>62</v>
      </c>
      <c r="G29" s="17">
        <v>7.2345390898483075E-2</v>
      </c>
      <c r="H29" s="16">
        <v>64</v>
      </c>
      <c r="I29" s="17">
        <v>2.9781293624941835E-2</v>
      </c>
    </row>
    <row r="30" spans="2:9" x14ac:dyDescent="0.25">
      <c r="B30" s="54"/>
      <c r="C30" s="23">
        <v>2016</v>
      </c>
      <c r="D30" s="16">
        <v>559</v>
      </c>
      <c r="E30" s="17">
        <v>5.1242093684114032E-2</v>
      </c>
      <c r="F30" s="16">
        <v>39</v>
      </c>
      <c r="G30" s="17">
        <v>4.5507584597432905E-2</v>
      </c>
      <c r="H30" s="16">
        <v>73</v>
      </c>
      <c r="I30" s="17">
        <v>3.3969288040949279E-2</v>
      </c>
    </row>
    <row r="31" spans="2:9" x14ac:dyDescent="0.25">
      <c r="B31" s="54"/>
      <c r="C31" s="23">
        <v>2017</v>
      </c>
      <c r="D31" s="16">
        <v>976</v>
      </c>
      <c r="E31" s="17">
        <v>8.9467412228435239E-2</v>
      </c>
      <c r="F31" s="16">
        <v>85</v>
      </c>
      <c r="G31" s="17">
        <v>9.9183197199533252E-2</v>
      </c>
      <c r="H31" s="16">
        <v>91</v>
      </c>
      <c r="I31" s="17">
        <v>4.2345276872964167E-2</v>
      </c>
    </row>
    <row r="32" spans="2:9" x14ac:dyDescent="0.25">
      <c r="B32" s="54"/>
      <c r="C32" s="23">
        <v>2018</v>
      </c>
      <c r="D32" s="16">
        <v>1973</v>
      </c>
      <c r="E32" s="17">
        <v>0.18085984049867082</v>
      </c>
      <c r="F32" s="16">
        <v>80</v>
      </c>
      <c r="G32" s="17">
        <v>9.3348891481913651E-2</v>
      </c>
      <c r="H32" s="16">
        <v>199</v>
      </c>
      <c r="I32" s="17">
        <v>9.2601209865053519E-2</v>
      </c>
    </row>
    <row r="33" spans="2:9" x14ac:dyDescent="0.25">
      <c r="B33" s="54"/>
      <c r="C33" s="23">
        <v>2019</v>
      </c>
      <c r="D33" s="16">
        <v>1434</v>
      </c>
      <c r="E33" s="17">
        <v>0.13145109542579522</v>
      </c>
      <c r="F33" s="16">
        <v>86</v>
      </c>
      <c r="G33" s="17">
        <v>0.10035005834305717</v>
      </c>
      <c r="H33" s="16">
        <v>213</v>
      </c>
      <c r="I33" s="17">
        <v>9.9115867845509534E-2</v>
      </c>
    </row>
    <row r="34" spans="2:9" x14ac:dyDescent="0.25">
      <c r="B34" s="54"/>
      <c r="C34" s="23">
        <v>2020</v>
      </c>
      <c r="D34" s="16">
        <v>819</v>
      </c>
      <c r="E34" s="17">
        <v>7.5075625630213583E-2</v>
      </c>
      <c r="F34" s="16">
        <v>15</v>
      </c>
      <c r="G34" s="17">
        <v>1.7502917152858809E-2</v>
      </c>
      <c r="H34" s="16">
        <v>199</v>
      </c>
      <c r="I34" s="17">
        <v>9.2601209865053519E-2</v>
      </c>
    </row>
    <row r="35" spans="2:9" x14ac:dyDescent="0.25">
      <c r="B35" s="54"/>
      <c r="C35" s="23">
        <v>2021</v>
      </c>
      <c r="D35" s="16">
        <v>947</v>
      </c>
      <c r="E35" s="17">
        <v>8.6809056742139512E-2</v>
      </c>
      <c r="F35" s="16">
        <v>5</v>
      </c>
      <c r="G35" s="17">
        <v>5.8343057176196032E-3</v>
      </c>
      <c r="H35" s="16">
        <v>264</v>
      </c>
      <c r="I35" s="17">
        <v>0.12284783620288506</v>
      </c>
    </row>
    <row r="36" spans="2:9" x14ac:dyDescent="0.25">
      <c r="B36" s="54"/>
      <c r="C36" s="23">
        <v>2022</v>
      </c>
      <c r="D36" s="16">
        <v>1298</v>
      </c>
      <c r="E36" s="17">
        <v>0.11898432486937391</v>
      </c>
      <c r="F36" s="16">
        <v>1</v>
      </c>
      <c r="G36" s="17">
        <v>1.1668611435239206E-3</v>
      </c>
      <c r="H36" s="16">
        <v>290</v>
      </c>
      <c r="I36" s="17">
        <v>0.13494648673801768</v>
      </c>
    </row>
    <row r="37" spans="2:9" x14ac:dyDescent="0.25">
      <c r="B37" s="54"/>
      <c r="C37" s="23">
        <v>2023</v>
      </c>
      <c r="D37" s="16">
        <v>855</v>
      </c>
      <c r="E37" s="17">
        <v>7.8375653130442757E-2</v>
      </c>
      <c r="F37" s="16">
        <v>1</v>
      </c>
      <c r="G37" s="17">
        <v>1.1668611435239206E-3</v>
      </c>
      <c r="H37" s="16">
        <v>237</v>
      </c>
      <c r="I37" s="17">
        <v>0.11028385295486273</v>
      </c>
    </row>
    <row r="38" spans="2:9" x14ac:dyDescent="0.25">
      <c r="B38" s="55"/>
      <c r="C38" s="23">
        <v>2024</v>
      </c>
      <c r="D38" s="16">
        <v>449</v>
      </c>
      <c r="E38" s="17">
        <v>4.1158676322302683E-2</v>
      </c>
      <c r="F38" s="16">
        <v>0</v>
      </c>
      <c r="G38" s="17">
        <v>0</v>
      </c>
      <c r="H38" s="16">
        <v>189</v>
      </c>
      <c r="I38" s="17">
        <v>8.7947882736156349E-2</v>
      </c>
    </row>
    <row r="39" spans="2:9" x14ac:dyDescent="0.25">
      <c r="B39" s="47" t="s">
        <v>356</v>
      </c>
      <c r="C39" s="48"/>
      <c r="D39" s="24">
        <v>10909</v>
      </c>
      <c r="E39" s="25">
        <v>1</v>
      </c>
      <c r="F39" s="24">
        <v>857</v>
      </c>
      <c r="G39" s="25">
        <v>1</v>
      </c>
      <c r="H39" s="24">
        <v>2114</v>
      </c>
      <c r="I39" s="25">
        <v>0.98371335504885993</v>
      </c>
    </row>
    <row r="40" spans="2:9" ht="15.75" thickBot="1" x14ac:dyDescent="0.3">
      <c r="B40" s="62" t="s">
        <v>11</v>
      </c>
      <c r="C40" s="63"/>
      <c r="D40" s="18">
        <v>10909</v>
      </c>
      <c r="E40" s="19">
        <v>1</v>
      </c>
      <c r="F40" s="18">
        <v>857</v>
      </c>
      <c r="G40" s="19">
        <v>1</v>
      </c>
      <c r="H40" s="18">
        <v>2149</v>
      </c>
      <c r="I40" s="19">
        <v>1</v>
      </c>
    </row>
    <row r="41" spans="2:9" ht="27.75" customHeight="1" x14ac:dyDescent="0.25">
      <c r="B41" s="56" t="s">
        <v>357</v>
      </c>
      <c r="C41" s="57"/>
      <c r="D41" s="57"/>
      <c r="E41" s="57"/>
      <c r="F41" s="57"/>
      <c r="G41" s="57"/>
      <c r="H41" s="57"/>
      <c r="I41" s="58"/>
    </row>
    <row r="42" spans="2:9" ht="87.75" customHeight="1" x14ac:dyDescent="0.25">
      <c r="B42" s="59" t="s">
        <v>358</v>
      </c>
      <c r="C42" s="60"/>
      <c r="D42" s="60"/>
      <c r="E42" s="60"/>
      <c r="F42" s="60"/>
      <c r="G42" s="60"/>
      <c r="H42" s="60"/>
      <c r="I42" s="61"/>
    </row>
    <row r="43" spans="2:9" ht="76.5" customHeight="1" x14ac:dyDescent="0.25">
      <c r="B43" s="59" t="s">
        <v>359</v>
      </c>
      <c r="C43" s="60"/>
      <c r="D43" s="60"/>
      <c r="E43" s="60"/>
      <c r="F43" s="60"/>
      <c r="G43" s="60"/>
      <c r="H43" s="60"/>
      <c r="I43" s="61"/>
    </row>
    <row r="44" spans="2:9" ht="107.25" customHeight="1" thickBot="1" x14ac:dyDescent="0.3">
      <c r="B44" s="49" t="s">
        <v>368</v>
      </c>
      <c r="C44" s="50"/>
      <c r="D44" s="50"/>
      <c r="E44" s="50"/>
      <c r="F44" s="50"/>
      <c r="G44" s="50"/>
      <c r="H44" s="50"/>
      <c r="I44" s="51"/>
    </row>
  </sheetData>
  <mergeCells count="13">
    <mergeCell ref="B20:C20"/>
    <mergeCell ref="B44:I44"/>
    <mergeCell ref="B6:I6"/>
    <mergeCell ref="B7:I7"/>
    <mergeCell ref="B8:I8"/>
    <mergeCell ref="B9:I9"/>
    <mergeCell ref="B13:B19"/>
    <mergeCell ref="B41:I41"/>
    <mergeCell ref="B42:I42"/>
    <mergeCell ref="B43:I43"/>
    <mergeCell ref="B39:C39"/>
    <mergeCell ref="B21:B38"/>
    <mergeCell ref="B40:C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82"/>
  <sheetViews>
    <sheetView zoomScale="82" zoomScaleNormal="82" workbookViewId="0">
      <selection activeCell="B11" sqref="B11:I482"/>
    </sheetView>
  </sheetViews>
  <sheetFormatPr baseColWidth="10" defaultRowHeight="15" x14ac:dyDescent="0.25"/>
  <cols>
    <col min="1" max="1" width="11.42578125" style="1"/>
    <col min="2" max="2" width="38.28515625" style="1" customWidth="1"/>
    <col min="3" max="3" width="11.42578125" style="1"/>
    <col min="4" max="4" width="24" style="1" customWidth="1"/>
    <col min="5" max="5" width="25.42578125" style="1" bestFit="1" customWidth="1"/>
    <col min="6" max="6" width="15.5703125" style="1" bestFit="1" customWidth="1"/>
    <col min="7" max="7" width="22" style="1" bestFit="1" customWidth="1"/>
    <col min="8" max="8" width="15.28515625" style="1" customWidth="1"/>
    <col min="9" max="9" width="12.140625" style="1" bestFit="1" customWidth="1"/>
    <col min="10" max="16384" width="11.42578125" style="1"/>
  </cols>
  <sheetData>
    <row r="1" spans="2:9" x14ac:dyDescent="0.25">
      <c r="B1" s="2"/>
      <c r="C1" s="3"/>
      <c r="D1" s="3"/>
      <c r="E1" s="3"/>
      <c r="F1" s="3"/>
      <c r="G1" s="3"/>
      <c r="H1" s="3"/>
      <c r="I1" s="4"/>
    </row>
    <row r="2" spans="2:9" x14ac:dyDescent="0.25">
      <c r="B2" s="5"/>
      <c r="C2" s="6"/>
      <c r="D2" s="6"/>
      <c r="E2" s="6"/>
      <c r="F2" s="6"/>
      <c r="G2" s="6"/>
      <c r="H2" s="6"/>
      <c r="I2" s="7"/>
    </row>
    <row r="3" spans="2:9" x14ac:dyDescent="0.25">
      <c r="B3" s="5"/>
      <c r="C3" s="6"/>
      <c r="D3" s="6"/>
      <c r="E3" s="6"/>
      <c r="F3" s="6"/>
      <c r="G3" s="6"/>
      <c r="H3" s="6"/>
      <c r="I3" s="7"/>
    </row>
    <row r="4" spans="2:9" x14ac:dyDescent="0.25">
      <c r="B4" s="5"/>
      <c r="C4" s="6"/>
      <c r="D4" s="6"/>
      <c r="E4" s="6"/>
      <c r="F4" s="6"/>
      <c r="G4" s="6"/>
      <c r="H4" s="6"/>
      <c r="I4" s="7"/>
    </row>
    <row r="5" spans="2:9" x14ac:dyDescent="0.25">
      <c r="B5" s="5"/>
      <c r="C5" s="6"/>
      <c r="D5" s="6"/>
      <c r="E5" s="6"/>
      <c r="F5" s="6"/>
      <c r="G5" s="6"/>
      <c r="H5" s="6"/>
      <c r="I5" s="7"/>
    </row>
    <row r="6" spans="2:9" x14ac:dyDescent="0.25">
      <c r="B6" s="38" t="s">
        <v>0</v>
      </c>
      <c r="C6" s="39"/>
      <c r="D6" s="39"/>
      <c r="E6" s="39"/>
      <c r="F6" s="39"/>
      <c r="G6" s="39"/>
      <c r="H6" s="39"/>
      <c r="I6" s="40"/>
    </row>
    <row r="7" spans="2:9" x14ac:dyDescent="0.25">
      <c r="B7" s="38" t="s">
        <v>15</v>
      </c>
      <c r="C7" s="39"/>
      <c r="D7" s="39"/>
      <c r="E7" s="39"/>
      <c r="F7" s="39"/>
      <c r="G7" s="39"/>
      <c r="H7" s="39"/>
      <c r="I7" s="40"/>
    </row>
    <row r="8" spans="2:9" x14ac:dyDescent="0.25">
      <c r="B8" s="64" t="str">
        <f>'OD_POR ODH'!B8:H8</f>
        <v>31 de diciembre de 2024</v>
      </c>
      <c r="C8" s="39"/>
      <c r="D8" s="39"/>
      <c r="E8" s="39"/>
      <c r="F8" s="39"/>
      <c r="G8" s="39"/>
      <c r="H8" s="39"/>
      <c r="I8" s="40"/>
    </row>
    <row r="9" spans="2:9" x14ac:dyDescent="0.25">
      <c r="B9" s="10" t="str">
        <f>'OD_POR ODH'!B10</f>
        <v>Fecha de corte: 31 de diciembre de 2024</v>
      </c>
      <c r="C9" s="11"/>
      <c r="D9" s="11"/>
      <c r="E9" s="11"/>
      <c r="F9" s="13"/>
      <c r="G9" s="13"/>
      <c r="H9" s="13"/>
      <c r="I9" s="14"/>
    </row>
    <row r="10" spans="2:9" ht="60" x14ac:dyDescent="0.25">
      <c r="B10" s="21" t="s">
        <v>362</v>
      </c>
      <c r="C10" s="21" t="s">
        <v>363</v>
      </c>
      <c r="D10" s="22" t="s">
        <v>2</v>
      </c>
      <c r="E10" s="22" t="s">
        <v>3</v>
      </c>
      <c r="F10" s="22" t="s">
        <v>4</v>
      </c>
      <c r="G10" s="22" t="s">
        <v>5</v>
      </c>
      <c r="H10" s="22" t="s">
        <v>6</v>
      </c>
      <c r="I10" s="22" t="s">
        <v>7</v>
      </c>
    </row>
    <row r="11" spans="2:9" ht="30" x14ac:dyDescent="0.25">
      <c r="B11" s="53" t="s">
        <v>16</v>
      </c>
      <c r="C11" s="23" t="s">
        <v>17</v>
      </c>
      <c r="D11" s="26">
        <v>0</v>
      </c>
      <c r="E11" s="17">
        <v>0</v>
      </c>
      <c r="F11" s="26">
        <v>0</v>
      </c>
      <c r="G11" s="17">
        <v>0</v>
      </c>
      <c r="H11" s="26">
        <v>1</v>
      </c>
      <c r="I11" s="17">
        <v>4.6533271288971617E-4</v>
      </c>
    </row>
    <row r="12" spans="2:9" ht="30" x14ac:dyDescent="0.25">
      <c r="B12" s="54"/>
      <c r="C12" s="23" t="s">
        <v>18</v>
      </c>
      <c r="D12" s="26">
        <v>0</v>
      </c>
      <c r="E12" s="17">
        <v>0</v>
      </c>
      <c r="F12" s="26">
        <v>0</v>
      </c>
      <c r="G12" s="17">
        <v>0</v>
      </c>
      <c r="H12" s="26">
        <v>1</v>
      </c>
      <c r="I12" s="17">
        <v>4.6533271288971617E-4</v>
      </c>
    </row>
    <row r="13" spans="2:9" ht="45" x14ac:dyDescent="0.25">
      <c r="B13" s="54"/>
      <c r="C13" s="23" t="s">
        <v>19</v>
      </c>
      <c r="D13" s="26">
        <v>2</v>
      </c>
      <c r="E13" s="17">
        <v>1.8400956849756188E-4</v>
      </c>
      <c r="F13" s="26">
        <v>0</v>
      </c>
      <c r="G13" s="17">
        <v>0</v>
      </c>
      <c r="H13" s="26">
        <v>0</v>
      </c>
      <c r="I13" s="17">
        <v>0</v>
      </c>
    </row>
    <row r="14" spans="2:9" x14ac:dyDescent="0.25">
      <c r="B14" s="55"/>
      <c r="C14" s="23" t="s">
        <v>20</v>
      </c>
      <c r="D14" s="26">
        <v>0</v>
      </c>
      <c r="E14" s="17">
        <v>0</v>
      </c>
      <c r="F14" s="26">
        <v>0</v>
      </c>
      <c r="G14" s="17">
        <v>0</v>
      </c>
      <c r="H14" s="26">
        <v>1</v>
      </c>
      <c r="I14" s="17">
        <v>4.6533271288971617E-4</v>
      </c>
    </row>
    <row r="15" spans="2:9" x14ac:dyDescent="0.25">
      <c r="B15" s="47" t="s">
        <v>21</v>
      </c>
      <c r="C15" s="48"/>
      <c r="D15" s="27">
        <v>2</v>
      </c>
      <c r="E15" s="25">
        <v>1.8400956849756188E-4</v>
      </c>
      <c r="F15" s="27">
        <v>0</v>
      </c>
      <c r="G15" s="25">
        <v>0</v>
      </c>
      <c r="H15" s="27">
        <v>3</v>
      </c>
      <c r="I15" s="25">
        <v>1.3959981386691485E-3</v>
      </c>
    </row>
    <row r="16" spans="2:9" x14ac:dyDescent="0.25">
      <c r="B16" s="53" t="s">
        <v>22</v>
      </c>
      <c r="C16" s="23" t="s">
        <v>23</v>
      </c>
      <c r="D16" s="26">
        <v>90</v>
      </c>
      <c r="E16" s="17">
        <v>8.2804305823902837E-3</v>
      </c>
      <c r="F16" s="26">
        <v>0</v>
      </c>
      <c r="G16" s="17">
        <v>0</v>
      </c>
      <c r="H16" s="26">
        <v>8</v>
      </c>
      <c r="I16" s="17">
        <v>3.7226617031177293E-3</v>
      </c>
    </row>
    <row r="17" spans="2:9" x14ac:dyDescent="0.25">
      <c r="B17" s="54"/>
      <c r="C17" s="23" t="s">
        <v>24</v>
      </c>
      <c r="D17" s="26">
        <v>3</v>
      </c>
      <c r="E17" s="17">
        <v>2.7601435274634281E-4</v>
      </c>
      <c r="F17" s="26">
        <v>0</v>
      </c>
      <c r="G17" s="17">
        <v>0</v>
      </c>
      <c r="H17" s="26">
        <v>0</v>
      </c>
      <c r="I17" s="17">
        <v>0</v>
      </c>
    </row>
    <row r="18" spans="2:9" ht="30" x14ac:dyDescent="0.25">
      <c r="B18" s="54"/>
      <c r="C18" s="23" t="s">
        <v>25</v>
      </c>
      <c r="D18" s="26">
        <v>5</v>
      </c>
      <c r="E18" s="17">
        <v>4.6002392124390467E-4</v>
      </c>
      <c r="F18" s="26">
        <v>2</v>
      </c>
      <c r="G18" s="17">
        <v>2.3337222870478411E-3</v>
      </c>
      <c r="H18" s="26">
        <v>10</v>
      </c>
      <c r="I18" s="17">
        <v>4.6533271288971617E-3</v>
      </c>
    </row>
    <row r="19" spans="2:9" x14ac:dyDescent="0.25">
      <c r="B19" s="54"/>
      <c r="C19" s="23" t="s">
        <v>26</v>
      </c>
      <c r="D19" s="26">
        <v>55</v>
      </c>
      <c r="E19" s="17">
        <v>5.0602631336829516E-3</v>
      </c>
      <c r="F19" s="26">
        <v>0</v>
      </c>
      <c r="G19" s="17">
        <v>0</v>
      </c>
      <c r="H19" s="26">
        <v>74</v>
      </c>
      <c r="I19" s="17">
        <v>3.4434620753838997E-2</v>
      </c>
    </row>
    <row r="20" spans="2:9" x14ac:dyDescent="0.25">
      <c r="B20" s="54"/>
      <c r="C20" s="23" t="s">
        <v>27</v>
      </c>
      <c r="D20" s="26">
        <v>13</v>
      </c>
      <c r="E20" s="17">
        <v>1.1960621952341521E-3</v>
      </c>
      <c r="F20" s="26">
        <v>4</v>
      </c>
      <c r="G20" s="17">
        <v>4.6674445740956822E-3</v>
      </c>
      <c r="H20" s="26">
        <v>11</v>
      </c>
      <c r="I20" s="17">
        <v>5.1186598417868774E-3</v>
      </c>
    </row>
    <row r="21" spans="2:9" x14ac:dyDescent="0.25">
      <c r="B21" s="54"/>
      <c r="C21" s="23" t="s">
        <v>28</v>
      </c>
      <c r="D21" s="26">
        <v>4</v>
      </c>
      <c r="E21" s="17">
        <v>3.6801913699512377E-4</v>
      </c>
      <c r="F21" s="26">
        <v>0</v>
      </c>
      <c r="G21" s="17">
        <v>0</v>
      </c>
      <c r="H21" s="26">
        <v>0</v>
      </c>
      <c r="I21" s="17">
        <v>0</v>
      </c>
    </row>
    <row r="22" spans="2:9" x14ac:dyDescent="0.25">
      <c r="B22" s="54"/>
      <c r="C22" s="23" t="s">
        <v>29</v>
      </c>
      <c r="D22" s="26">
        <v>8</v>
      </c>
      <c r="E22" s="17">
        <v>7.3603827399024754E-4</v>
      </c>
      <c r="F22" s="26">
        <v>2</v>
      </c>
      <c r="G22" s="17">
        <v>2.3337222870478411E-3</v>
      </c>
      <c r="H22" s="26">
        <v>0</v>
      </c>
      <c r="I22" s="17">
        <v>0</v>
      </c>
    </row>
    <row r="23" spans="2:9" ht="30" x14ac:dyDescent="0.25">
      <c r="B23" s="54"/>
      <c r="C23" s="23" t="s">
        <v>30</v>
      </c>
      <c r="D23" s="26">
        <v>5</v>
      </c>
      <c r="E23" s="17">
        <v>4.6002392124390467E-4</v>
      </c>
      <c r="F23" s="26">
        <v>0</v>
      </c>
      <c r="G23" s="17">
        <v>0</v>
      </c>
      <c r="H23" s="26">
        <v>0</v>
      </c>
      <c r="I23" s="17">
        <v>0</v>
      </c>
    </row>
    <row r="24" spans="2:9" ht="30" x14ac:dyDescent="0.25">
      <c r="B24" s="54"/>
      <c r="C24" s="23" t="s">
        <v>31</v>
      </c>
      <c r="D24" s="26">
        <v>73</v>
      </c>
      <c r="E24" s="17">
        <v>6.7163492501610082E-3</v>
      </c>
      <c r="F24" s="26">
        <v>1</v>
      </c>
      <c r="G24" s="17">
        <v>1.1668611435239206E-3</v>
      </c>
      <c r="H24" s="26">
        <v>22</v>
      </c>
      <c r="I24" s="17">
        <v>1.0237319683573755E-2</v>
      </c>
    </row>
    <row r="25" spans="2:9" x14ac:dyDescent="0.25">
      <c r="B25" s="54"/>
      <c r="C25" s="23" t="s">
        <v>32</v>
      </c>
      <c r="D25" s="26">
        <v>89</v>
      </c>
      <c r="E25" s="17">
        <v>8.1884257981415035E-3</v>
      </c>
      <c r="F25" s="26">
        <v>12</v>
      </c>
      <c r="G25" s="17">
        <v>1.4002333722287048E-2</v>
      </c>
      <c r="H25" s="26">
        <v>12</v>
      </c>
      <c r="I25" s="17">
        <v>5.583992554676594E-3</v>
      </c>
    </row>
    <row r="26" spans="2:9" ht="30" x14ac:dyDescent="0.25">
      <c r="B26" s="54"/>
      <c r="C26" s="23" t="s">
        <v>33</v>
      </c>
      <c r="D26" s="26">
        <v>8</v>
      </c>
      <c r="E26" s="17">
        <v>7.3603827399024754E-4</v>
      </c>
      <c r="F26" s="26">
        <v>10</v>
      </c>
      <c r="G26" s="17">
        <v>1.1668611435239206E-2</v>
      </c>
      <c r="H26" s="26">
        <v>30</v>
      </c>
      <c r="I26" s="17">
        <v>1.3959981386691484E-2</v>
      </c>
    </row>
    <row r="27" spans="2:9" x14ac:dyDescent="0.25">
      <c r="B27" s="54"/>
      <c r="C27" s="23" t="s">
        <v>34</v>
      </c>
      <c r="D27" s="26">
        <v>0</v>
      </c>
      <c r="E27" s="17">
        <v>0</v>
      </c>
      <c r="F27" s="26">
        <v>0</v>
      </c>
      <c r="G27" s="17">
        <v>0</v>
      </c>
      <c r="H27" s="26">
        <v>1</v>
      </c>
      <c r="I27" s="17">
        <v>4.6533271288971617E-4</v>
      </c>
    </row>
    <row r="28" spans="2:9" ht="30" x14ac:dyDescent="0.25">
      <c r="B28" s="54"/>
      <c r="C28" s="23" t="s">
        <v>35</v>
      </c>
      <c r="D28" s="26">
        <v>2</v>
      </c>
      <c r="E28" s="17">
        <v>1.8400956849756188E-4</v>
      </c>
      <c r="F28" s="26">
        <v>0</v>
      </c>
      <c r="G28" s="17">
        <v>0</v>
      </c>
      <c r="H28" s="26">
        <v>0</v>
      </c>
      <c r="I28" s="17">
        <v>0</v>
      </c>
    </row>
    <row r="29" spans="2:9" x14ac:dyDescent="0.25">
      <c r="B29" s="54"/>
      <c r="C29" s="23" t="s">
        <v>36</v>
      </c>
      <c r="D29" s="26">
        <v>191</v>
      </c>
      <c r="E29" s="17">
        <v>1.757291379151716E-2</v>
      </c>
      <c r="F29" s="26">
        <v>123</v>
      </c>
      <c r="G29" s="17">
        <v>0.14352392065344224</v>
      </c>
      <c r="H29" s="26">
        <v>75</v>
      </c>
      <c r="I29" s="17">
        <v>3.4899953466728709E-2</v>
      </c>
    </row>
    <row r="30" spans="2:9" x14ac:dyDescent="0.25">
      <c r="B30" s="54"/>
      <c r="C30" s="23" t="s">
        <v>37</v>
      </c>
      <c r="D30" s="26">
        <v>22</v>
      </c>
      <c r="E30" s="17">
        <v>2.0241052534731808E-3</v>
      </c>
      <c r="F30" s="26">
        <v>0</v>
      </c>
      <c r="G30" s="17">
        <v>0</v>
      </c>
      <c r="H30" s="26">
        <v>0</v>
      </c>
      <c r="I30" s="17">
        <v>0</v>
      </c>
    </row>
    <row r="31" spans="2:9" x14ac:dyDescent="0.25">
      <c r="B31" s="54"/>
      <c r="C31" s="23" t="s">
        <v>38</v>
      </c>
      <c r="D31" s="26">
        <v>10</v>
      </c>
      <c r="E31" s="17">
        <v>9.2004784248780934E-4</v>
      </c>
      <c r="F31" s="26">
        <v>16</v>
      </c>
      <c r="G31" s="17">
        <v>1.8669778296382729E-2</v>
      </c>
      <c r="H31" s="26">
        <v>9</v>
      </c>
      <c r="I31" s="17">
        <v>4.1879944160074451E-3</v>
      </c>
    </row>
    <row r="32" spans="2:9" x14ac:dyDescent="0.25">
      <c r="B32" s="54"/>
      <c r="C32" s="23" t="s">
        <v>39</v>
      </c>
      <c r="D32" s="26">
        <v>4</v>
      </c>
      <c r="E32" s="17">
        <v>3.6801913699512377E-4</v>
      </c>
      <c r="F32" s="26">
        <v>0</v>
      </c>
      <c r="G32" s="17">
        <v>0</v>
      </c>
      <c r="H32" s="26">
        <v>0</v>
      </c>
      <c r="I32" s="17">
        <v>0</v>
      </c>
    </row>
    <row r="33" spans="2:9" x14ac:dyDescent="0.25">
      <c r="B33" s="54"/>
      <c r="C33" s="23" t="s">
        <v>40</v>
      </c>
      <c r="D33" s="26">
        <v>4</v>
      </c>
      <c r="E33" s="17">
        <v>3.6801913699512377E-4</v>
      </c>
      <c r="F33" s="26">
        <v>0</v>
      </c>
      <c r="G33" s="17">
        <v>0</v>
      </c>
      <c r="H33" s="26">
        <v>0</v>
      </c>
      <c r="I33" s="17">
        <v>0</v>
      </c>
    </row>
    <row r="34" spans="2:9" x14ac:dyDescent="0.25">
      <c r="B34" s="54"/>
      <c r="C34" s="23" t="s">
        <v>41</v>
      </c>
      <c r="D34" s="26">
        <v>9</v>
      </c>
      <c r="E34" s="17">
        <v>8.2804305823902839E-4</v>
      </c>
      <c r="F34" s="26">
        <v>0</v>
      </c>
      <c r="G34" s="17">
        <v>0</v>
      </c>
      <c r="H34" s="26">
        <v>0</v>
      </c>
      <c r="I34" s="17">
        <v>0</v>
      </c>
    </row>
    <row r="35" spans="2:9" x14ac:dyDescent="0.25">
      <c r="B35" s="54"/>
      <c r="C35" s="23" t="s">
        <v>42</v>
      </c>
      <c r="D35" s="26">
        <v>95</v>
      </c>
      <c r="E35" s="17">
        <v>8.7404545036341898E-3</v>
      </c>
      <c r="F35" s="26">
        <v>4</v>
      </c>
      <c r="G35" s="17">
        <v>4.6674445740956822E-3</v>
      </c>
      <c r="H35" s="26">
        <v>34</v>
      </c>
      <c r="I35" s="17">
        <v>1.5821312238250351E-2</v>
      </c>
    </row>
    <row r="36" spans="2:9" x14ac:dyDescent="0.25">
      <c r="B36" s="54"/>
      <c r="C36" s="23" t="s">
        <v>43</v>
      </c>
      <c r="D36" s="26">
        <v>6</v>
      </c>
      <c r="E36" s="17">
        <v>5.5202870549268563E-4</v>
      </c>
      <c r="F36" s="26">
        <v>0</v>
      </c>
      <c r="G36" s="17">
        <v>0</v>
      </c>
      <c r="H36" s="26">
        <v>0</v>
      </c>
      <c r="I36" s="17">
        <v>0</v>
      </c>
    </row>
    <row r="37" spans="2:9" ht="30" x14ac:dyDescent="0.25">
      <c r="B37" s="54"/>
      <c r="C37" s="23" t="s">
        <v>44</v>
      </c>
      <c r="D37" s="26">
        <v>12</v>
      </c>
      <c r="E37" s="17">
        <v>1.1040574109853713E-3</v>
      </c>
      <c r="F37" s="26">
        <v>0</v>
      </c>
      <c r="G37" s="17">
        <v>0</v>
      </c>
      <c r="H37" s="26">
        <v>0</v>
      </c>
      <c r="I37" s="17">
        <v>0</v>
      </c>
    </row>
    <row r="38" spans="2:9" x14ac:dyDescent="0.25">
      <c r="B38" s="54"/>
      <c r="C38" s="23" t="s">
        <v>45</v>
      </c>
      <c r="D38" s="26">
        <v>5</v>
      </c>
      <c r="E38" s="17">
        <v>4.6002392124390467E-4</v>
      </c>
      <c r="F38" s="26">
        <v>0</v>
      </c>
      <c r="G38" s="17">
        <v>0</v>
      </c>
      <c r="H38" s="26">
        <v>0</v>
      </c>
      <c r="I38" s="17">
        <v>0</v>
      </c>
    </row>
    <row r="39" spans="2:9" ht="30" x14ac:dyDescent="0.25">
      <c r="B39" s="54"/>
      <c r="C39" s="23" t="s">
        <v>46</v>
      </c>
      <c r="D39" s="26">
        <v>32</v>
      </c>
      <c r="E39" s="17">
        <v>2.9441530959609902E-3</v>
      </c>
      <c r="F39" s="26">
        <v>5</v>
      </c>
      <c r="G39" s="17">
        <v>5.8343057176196032E-3</v>
      </c>
      <c r="H39" s="26">
        <v>2</v>
      </c>
      <c r="I39" s="17">
        <v>9.3066542577943234E-4</v>
      </c>
    </row>
    <row r="40" spans="2:9" ht="30" x14ac:dyDescent="0.25">
      <c r="B40" s="54"/>
      <c r="C40" s="23" t="s">
        <v>47</v>
      </c>
      <c r="D40" s="26">
        <v>18</v>
      </c>
      <c r="E40" s="17">
        <v>1.6560861164780568E-3</v>
      </c>
      <c r="F40" s="26">
        <v>9</v>
      </c>
      <c r="G40" s="17">
        <v>1.0501750291715286E-2</v>
      </c>
      <c r="H40" s="26">
        <v>1</v>
      </c>
      <c r="I40" s="17">
        <v>4.6533271288971617E-4</v>
      </c>
    </row>
    <row r="41" spans="2:9" ht="30" x14ac:dyDescent="0.25">
      <c r="B41" s="54"/>
      <c r="C41" s="23" t="s">
        <v>48</v>
      </c>
      <c r="D41" s="26">
        <v>259</v>
      </c>
      <c r="E41" s="17">
        <v>2.3829239120434262E-2</v>
      </c>
      <c r="F41" s="26">
        <v>33</v>
      </c>
      <c r="G41" s="17">
        <v>3.8506417736289385E-2</v>
      </c>
      <c r="H41" s="26">
        <v>41</v>
      </c>
      <c r="I41" s="17">
        <v>1.9078641228478362E-2</v>
      </c>
    </row>
    <row r="42" spans="2:9" ht="30" x14ac:dyDescent="0.25">
      <c r="B42" s="54"/>
      <c r="C42" s="23" t="s">
        <v>49</v>
      </c>
      <c r="D42" s="26">
        <v>164</v>
      </c>
      <c r="E42" s="17">
        <v>1.5088784616800074E-2</v>
      </c>
      <c r="F42" s="26">
        <v>58</v>
      </c>
      <c r="G42" s="17">
        <v>6.7677946324387395E-2</v>
      </c>
      <c r="H42" s="26">
        <v>44</v>
      </c>
      <c r="I42" s="17">
        <v>2.047463936714751E-2</v>
      </c>
    </row>
    <row r="43" spans="2:9" x14ac:dyDescent="0.25">
      <c r="B43" s="54"/>
      <c r="C43" s="23" t="s">
        <v>50</v>
      </c>
      <c r="D43" s="26">
        <v>84</v>
      </c>
      <c r="E43" s="17">
        <v>7.728401876897599E-3</v>
      </c>
      <c r="F43" s="26">
        <v>19</v>
      </c>
      <c r="G43" s="17">
        <v>2.2170361726954493E-2</v>
      </c>
      <c r="H43" s="26">
        <v>26</v>
      </c>
      <c r="I43" s="17">
        <v>1.2098650535132619E-2</v>
      </c>
    </row>
    <row r="44" spans="2:9" ht="30" x14ac:dyDescent="0.25">
      <c r="B44" s="54"/>
      <c r="C44" s="23" t="s">
        <v>51</v>
      </c>
      <c r="D44" s="26">
        <v>112</v>
      </c>
      <c r="E44" s="17">
        <v>1.0304535835863465E-2</v>
      </c>
      <c r="F44" s="26">
        <v>2</v>
      </c>
      <c r="G44" s="17">
        <v>2.3337222870478411E-3</v>
      </c>
      <c r="H44" s="26">
        <v>36</v>
      </c>
      <c r="I44" s="17">
        <v>1.675197766402978E-2</v>
      </c>
    </row>
    <row r="45" spans="2:9" x14ac:dyDescent="0.25">
      <c r="B45" s="54"/>
      <c r="C45" s="23" t="s">
        <v>52</v>
      </c>
      <c r="D45" s="26">
        <v>11</v>
      </c>
      <c r="E45" s="17">
        <v>1.0120526267365904E-3</v>
      </c>
      <c r="F45" s="26">
        <v>3</v>
      </c>
      <c r="G45" s="17">
        <v>3.5005834305717621E-3</v>
      </c>
      <c r="H45" s="26">
        <v>2</v>
      </c>
      <c r="I45" s="17">
        <v>9.3066542577943234E-4</v>
      </c>
    </row>
    <row r="46" spans="2:9" ht="30" x14ac:dyDescent="0.25">
      <c r="B46" s="54"/>
      <c r="C46" s="23" t="s">
        <v>53</v>
      </c>
      <c r="D46" s="26">
        <v>6</v>
      </c>
      <c r="E46" s="17">
        <v>5.5202870549268563E-4</v>
      </c>
      <c r="F46" s="26">
        <v>1</v>
      </c>
      <c r="G46" s="17">
        <v>1.1668611435239206E-3</v>
      </c>
      <c r="H46" s="26">
        <v>0</v>
      </c>
      <c r="I46" s="17">
        <v>0</v>
      </c>
    </row>
    <row r="47" spans="2:9" ht="30" x14ac:dyDescent="0.25">
      <c r="B47" s="54"/>
      <c r="C47" s="23" t="s">
        <v>54</v>
      </c>
      <c r="D47" s="26">
        <v>10</v>
      </c>
      <c r="E47" s="17">
        <v>9.2004784248780934E-4</v>
      </c>
      <c r="F47" s="26">
        <v>2</v>
      </c>
      <c r="G47" s="17">
        <v>2.3337222870478411E-3</v>
      </c>
      <c r="H47" s="26">
        <v>3</v>
      </c>
      <c r="I47" s="17">
        <v>1.3959981386691485E-3</v>
      </c>
    </row>
    <row r="48" spans="2:9" x14ac:dyDescent="0.25">
      <c r="B48" s="54"/>
      <c r="C48" s="23" t="s">
        <v>277</v>
      </c>
      <c r="D48" s="26">
        <v>12</v>
      </c>
      <c r="E48" s="17">
        <v>1.1040574109853713E-3</v>
      </c>
      <c r="F48" s="26">
        <v>0</v>
      </c>
      <c r="G48" s="17">
        <v>0</v>
      </c>
      <c r="H48" s="26">
        <v>0</v>
      </c>
      <c r="I48" s="17">
        <v>0</v>
      </c>
    </row>
    <row r="49" spans="2:9" x14ac:dyDescent="0.25">
      <c r="B49" s="54"/>
      <c r="C49" s="23" t="s">
        <v>55</v>
      </c>
      <c r="D49" s="26">
        <v>120</v>
      </c>
      <c r="E49" s="17">
        <v>1.1040574109853712E-2</v>
      </c>
      <c r="F49" s="26">
        <v>5</v>
      </c>
      <c r="G49" s="17">
        <v>5.8343057176196032E-3</v>
      </c>
      <c r="H49" s="26">
        <v>58</v>
      </c>
      <c r="I49" s="17">
        <v>2.6989297347603535E-2</v>
      </c>
    </row>
    <row r="50" spans="2:9" x14ac:dyDescent="0.25">
      <c r="B50" s="54"/>
      <c r="C50" s="23" t="s">
        <v>56</v>
      </c>
      <c r="D50" s="26">
        <v>5</v>
      </c>
      <c r="E50" s="17">
        <v>4.6002392124390467E-4</v>
      </c>
      <c r="F50" s="26">
        <v>0</v>
      </c>
      <c r="G50" s="17">
        <v>0</v>
      </c>
      <c r="H50" s="26">
        <v>0</v>
      </c>
      <c r="I50" s="17">
        <v>0</v>
      </c>
    </row>
    <row r="51" spans="2:9" x14ac:dyDescent="0.25">
      <c r="B51" s="54"/>
      <c r="C51" s="23" t="s">
        <v>253</v>
      </c>
      <c r="D51" s="26">
        <v>11</v>
      </c>
      <c r="E51" s="17">
        <v>1.0120526267365904E-3</v>
      </c>
      <c r="F51" s="26">
        <v>0</v>
      </c>
      <c r="G51" s="17">
        <v>0</v>
      </c>
      <c r="H51" s="26">
        <v>0</v>
      </c>
      <c r="I51" s="17">
        <v>0</v>
      </c>
    </row>
    <row r="52" spans="2:9" ht="30" x14ac:dyDescent="0.25">
      <c r="B52" s="54"/>
      <c r="C52" s="23" t="s">
        <v>369</v>
      </c>
      <c r="D52" s="26">
        <v>12</v>
      </c>
      <c r="E52" s="17">
        <v>1.1040574109853713E-3</v>
      </c>
      <c r="F52" s="26">
        <v>1</v>
      </c>
      <c r="G52" s="17">
        <v>1.1668611435239206E-3</v>
      </c>
      <c r="H52" s="26">
        <v>3</v>
      </c>
      <c r="I52" s="17">
        <v>1.3959981386691485E-3</v>
      </c>
    </row>
    <row r="53" spans="2:9" ht="45" x14ac:dyDescent="0.25">
      <c r="B53" s="54"/>
      <c r="C53" s="23" t="s">
        <v>370</v>
      </c>
      <c r="D53" s="26">
        <v>7</v>
      </c>
      <c r="E53" s="17">
        <v>6.4403348974146658E-4</v>
      </c>
      <c r="F53" s="26">
        <v>0</v>
      </c>
      <c r="G53" s="17">
        <v>0</v>
      </c>
      <c r="H53" s="26">
        <v>0</v>
      </c>
      <c r="I53" s="17">
        <v>0</v>
      </c>
    </row>
    <row r="54" spans="2:9" ht="30" x14ac:dyDescent="0.25">
      <c r="B54" s="54"/>
      <c r="C54" s="23" t="s">
        <v>416</v>
      </c>
      <c r="D54" s="26">
        <v>3</v>
      </c>
      <c r="E54" s="17">
        <v>2.7601435274634281E-4</v>
      </c>
      <c r="F54" s="26">
        <v>0</v>
      </c>
      <c r="G54" s="17">
        <v>0</v>
      </c>
      <c r="H54" s="26">
        <v>0</v>
      </c>
      <c r="I54" s="17">
        <v>0</v>
      </c>
    </row>
    <row r="55" spans="2:9" x14ac:dyDescent="0.25">
      <c r="B55" s="54"/>
      <c r="C55" s="23" t="s">
        <v>417</v>
      </c>
      <c r="D55" s="26">
        <v>48</v>
      </c>
      <c r="E55" s="17">
        <v>4.416229643941485E-3</v>
      </c>
      <c r="F55" s="26">
        <v>0</v>
      </c>
      <c r="G55" s="17">
        <v>0</v>
      </c>
      <c r="H55" s="26">
        <v>0</v>
      </c>
      <c r="I55" s="17">
        <v>0</v>
      </c>
    </row>
    <row r="56" spans="2:9" x14ac:dyDescent="0.25">
      <c r="B56" s="54"/>
      <c r="C56" s="23" t="s">
        <v>420</v>
      </c>
      <c r="D56" s="26">
        <v>22</v>
      </c>
      <c r="E56" s="17">
        <v>2.0241052534731808E-3</v>
      </c>
      <c r="F56" s="26">
        <v>0</v>
      </c>
      <c r="G56" s="17">
        <v>0</v>
      </c>
      <c r="H56" s="26">
        <v>0</v>
      </c>
      <c r="I56" s="17">
        <v>0</v>
      </c>
    </row>
    <row r="57" spans="2:9" ht="45" x14ac:dyDescent="0.25">
      <c r="B57" s="54"/>
      <c r="C57" s="23" t="s">
        <v>421</v>
      </c>
      <c r="D57" s="26">
        <v>8</v>
      </c>
      <c r="E57" s="17">
        <v>7.3603827399024754E-4</v>
      </c>
      <c r="F57" s="26">
        <v>0</v>
      </c>
      <c r="G57" s="17">
        <v>0</v>
      </c>
      <c r="H57" s="26">
        <v>0</v>
      </c>
      <c r="I57" s="17">
        <v>0</v>
      </c>
    </row>
    <row r="58" spans="2:9" x14ac:dyDescent="0.25">
      <c r="B58" s="54"/>
      <c r="C58" s="23" t="s">
        <v>422</v>
      </c>
      <c r="D58" s="26">
        <v>2</v>
      </c>
      <c r="E58" s="17">
        <v>1.8400956849756188E-4</v>
      </c>
      <c r="F58" s="26">
        <v>0</v>
      </c>
      <c r="G58" s="17">
        <v>0</v>
      </c>
      <c r="H58" s="26">
        <v>0</v>
      </c>
      <c r="I58" s="17">
        <v>0</v>
      </c>
    </row>
    <row r="59" spans="2:9" ht="30" x14ac:dyDescent="0.25">
      <c r="B59" s="54"/>
      <c r="C59" s="23" t="s">
        <v>423</v>
      </c>
      <c r="D59" s="26">
        <v>2</v>
      </c>
      <c r="E59" s="17">
        <v>1.8400956849756188E-4</v>
      </c>
      <c r="F59" s="26">
        <v>0</v>
      </c>
      <c r="G59" s="17">
        <v>0</v>
      </c>
      <c r="H59" s="26">
        <v>0</v>
      </c>
      <c r="I59" s="17">
        <v>0</v>
      </c>
    </row>
    <row r="60" spans="2:9" ht="30" x14ac:dyDescent="0.25">
      <c r="B60" s="54"/>
      <c r="C60" s="23" t="s">
        <v>439</v>
      </c>
      <c r="D60" s="26">
        <v>19</v>
      </c>
      <c r="E60" s="17">
        <v>1.7480909007268378E-3</v>
      </c>
      <c r="F60" s="26">
        <v>0</v>
      </c>
      <c r="G60" s="17">
        <v>0</v>
      </c>
      <c r="H60" s="26">
        <v>4</v>
      </c>
      <c r="I60" s="17">
        <v>1.8613308515588647E-3</v>
      </c>
    </row>
    <row r="61" spans="2:9" x14ac:dyDescent="0.25">
      <c r="B61" s="54"/>
      <c r="C61" s="23" t="s">
        <v>452</v>
      </c>
      <c r="D61" s="26">
        <v>33</v>
      </c>
      <c r="E61" s="17">
        <v>3.0361578802097708E-3</v>
      </c>
      <c r="F61" s="26">
        <v>0</v>
      </c>
      <c r="G61" s="17">
        <v>0</v>
      </c>
      <c r="H61" s="26">
        <v>0</v>
      </c>
      <c r="I61" s="17">
        <v>0</v>
      </c>
    </row>
    <row r="62" spans="2:9" ht="30" x14ac:dyDescent="0.25">
      <c r="B62" s="54"/>
      <c r="C62" s="23" t="s">
        <v>453</v>
      </c>
      <c r="D62" s="26">
        <v>45</v>
      </c>
      <c r="E62" s="17">
        <v>4.1402152911951418E-3</v>
      </c>
      <c r="F62" s="26">
        <v>0</v>
      </c>
      <c r="G62" s="17">
        <v>0</v>
      </c>
      <c r="H62" s="26">
        <v>26</v>
      </c>
      <c r="I62" s="17">
        <v>1.2098650535132619E-2</v>
      </c>
    </row>
    <row r="63" spans="2:9" x14ac:dyDescent="0.25">
      <c r="B63" s="54"/>
      <c r="C63" s="23" t="s">
        <v>454</v>
      </c>
      <c r="D63" s="26">
        <v>13</v>
      </c>
      <c r="E63" s="17">
        <v>1.1960621952341521E-3</v>
      </c>
      <c r="F63" s="26">
        <v>0</v>
      </c>
      <c r="G63" s="17">
        <v>0</v>
      </c>
      <c r="H63" s="26">
        <v>5</v>
      </c>
      <c r="I63" s="17">
        <v>2.3266635644485808E-3</v>
      </c>
    </row>
    <row r="64" spans="2:9" x14ac:dyDescent="0.25">
      <c r="B64" s="54"/>
      <c r="C64" s="23" t="s">
        <v>462</v>
      </c>
      <c r="D64" s="26">
        <v>49</v>
      </c>
      <c r="E64" s="17">
        <v>4.5082344281902661E-3</v>
      </c>
      <c r="F64" s="26">
        <v>0</v>
      </c>
      <c r="G64" s="17">
        <v>0</v>
      </c>
      <c r="H64" s="26">
        <v>26</v>
      </c>
      <c r="I64" s="17">
        <v>1.2098650535132619E-2</v>
      </c>
    </row>
    <row r="65" spans="2:9" ht="30" x14ac:dyDescent="0.25">
      <c r="B65" s="54"/>
      <c r="C65" s="23" t="s">
        <v>466</v>
      </c>
      <c r="D65" s="26">
        <v>45</v>
      </c>
      <c r="E65" s="17">
        <v>4.1402152911951418E-3</v>
      </c>
      <c r="F65" s="26">
        <v>0</v>
      </c>
      <c r="G65" s="17">
        <v>0</v>
      </c>
      <c r="H65" s="26">
        <v>0</v>
      </c>
      <c r="I65" s="17">
        <v>0</v>
      </c>
    </row>
    <row r="66" spans="2:9" x14ac:dyDescent="0.25">
      <c r="B66" s="54"/>
      <c r="C66" s="23" t="s">
        <v>467</v>
      </c>
      <c r="D66" s="26">
        <v>180</v>
      </c>
      <c r="E66" s="17">
        <v>1.6560861164780567E-2</v>
      </c>
      <c r="F66" s="26">
        <v>0</v>
      </c>
      <c r="G66" s="17">
        <v>0</v>
      </c>
      <c r="H66" s="26">
        <v>6</v>
      </c>
      <c r="I66" s="17">
        <v>2.791996277338297E-3</v>
      </c>
    </row>
    <row r="67" spans="2:9" x14ac:dyDescent="0.25">
      <c r="B67" s="54"/>
      <c r="C67" s="23" t="s">
        <v>468</v>
      </c>
      <c r="D67" s="26">
        <v>60</v>
      </c>
      <c r="E67" s="17">
        <v>5.5202870549268561E-3</v>
      </c>
      <c r="F67" s="26">
        <v>0</v>
      </c>
      <c r="G67" s="17">
        <v>0</v>
      </c>
      <c r="H67" s="26">
        <v>3</v>
      </c>
      <c r="I67" s="17">
        <v>1.3959981386691485E-3</v>
      </c>
    </row>
    <row r="68" spans="2:9" x14ac:dyDescent="0.25">
      <c r="B68" s="54"/>
      <c r="C68" s="23" t="s">
        <v>469</v>
      </c>
      <c r="D68" s="26">
        <v>100</v>
      </c>
      <c r="E68" s="17">
        <v>9.2004784248780943E-3</v>
      </c>
      <c r="F68" s="26">
        <v>0</v>
      </c>
      <c r="G68" s="17">
        <v>0</v>
      </c>
      <c r="H68" s="26">
        <v>18</v>
      </c>
      <c r="I68" s="17">
        <v>8.3759888320148902E-3</v>
      </c>
    </row>
    <row r="69" spans="2:9" ht="30" x14ac:dyDescent="0.25">
      <c r="B69" s="54"/>
      <c r="C69" s="23" t="s">
        <v>470</v>
      </c>
      <c r="D69" s="26">
        <v>35</v>
      </c>
      <c r="E69" s="17">
        <v>3.2201674487073329E-3</v>
      </c>
      <c r="F69" s="26">
        <v>0</v>
      </c>
      <c r="G69" s="17">
        <v>0</v>
      </c>
      <c r="H69" s="26">
        <v>2</v>
      </c>
      <c r="I69" s="17">
        <v>9.3066542577943234E-4</v>
      </c>
    </row>
    <row r="70" spans="2:9" x14ac:dyDescent="0.25">
      <c r="B70" s="54"/>
      <c r="C70" s="23" t="s">
        <v>471</v>
      </c>
      <c r="D70" s="26">
        <v>11</v>
      </c>
      <c r="E70" s="17">
        <v>1.0120526267365904E-3</v>
      </c>
      <c r="F70" s="26">
        <v>0</v>
      </c>
      <c r="G70" s="17">
        <v>0</v>
      </c>
      <c r="H70" s="26">
        <v>0</v>
      </c>
      <c r="I70" s="17">
        <v>0</v>
      </c>
    </row>
    <row r="71" spans="2:9" x14ac:dyDescent="0.25">
      <c r="B71" s="54"/>
      <c r="C71" s="23" t="s">
        <v>479</v>
      </c>
      <c r="D71" s="26">
        <v>26</v>
      </c>
      <c r="E71" s="17">
        <v>2.3921243904683042E-3</v>
      </c>
      <c r="F71" s="26">
        <v>0</v>
      </c>
      <c r="G71" s="17">
        <v>0</v>
      </c>
      <c r="H71" s="26">
        <v>0</v>
      </c>
      <c r="I71" s="17">
        <v>0</v>
      </c>
    </row>
    <row r="72" spans="2:9" x14ac:dyDescent="0.25">
      <c r="B72" s="54"/>
      <c r="C72" s="23" t="s">
        <v>480</v>
      </c>
      <c r="D72" s="26">
        <v>46</v>
      </c>
      <c r="E72" s="17">
        <v>4.2322200754439229E-3</v>
      </c>
      <c r="F72" s="26">
        <v>0</v>
      </c>
      <c r="G72" s="17">
        <v>0</v>
      </c>
      <c r="H72" s="26">
        <v>0</v>
      </c>
      <c r="I72" s="17">
        <v>0</v>
      </c>
    </row>
    <row r="73" spans="2:9" ht="30" x14ac:dyDescent="0.25">
      <c r="B73" s="54"/>
      <c r="C73" s="23" t="s">
        <v>488</v>
      </c>
      <c r="D73" s="26">
        <v>48</v>
      </c>
      <c r="E73" s="17">
        <v>4.416229643941485E-3</v>
      </c>
      <c r="F73" s="26">
        <v>0</v>
      </c>
      <c r="G73" s="17">
        <v>0</v>
      </c>
      <c r="H73" s="26">
        <v>3</v>
      </c>
      <c r="I73" s="17">
        <v>1.3959981386691485E-3</v>
      </c>
    </row>
    <row r="74" spans="2:9" x14ac:dyDescent="0.25">
      <c r="B74" s="54"/>
      <c r="C74" s="23" t="s">
        <v>497</v>
      </c>
      <c r="D74" s="26">
        <v>31</v>
      </c>
      <c r="E74" s="17">
        <v>2.8521483117122091E-3</v>
      </c>
      <c r="F74" s="26">
        <v>0</v>
      </c>
      <c r="G74" s="17">
        <v>0</v>
      </c>
      <c r="H74" s="26">
        <v>2</v>
      </c>
      <c r="I74" s="17">
        <v>9.3066542577943234E-4</v>
      </c>
    </row>
    <row r="75" spans="2:9" x14ac:dyDescent="0.25">
      <c r="B75" s="54"/>
      <c r="C75" s="23" t="s">
        <v>498</v>
      </c>
      <c r="D75" s="26">
        <v>37</v>
      </c>
      <c r="E75" s="17">
        <v>3.4041770172048946E-3</v>
      </c>
      <c r="F75" s="26">
        <v>0</v>
      </c>
      <c r="G75" s="17">
        <v>0</v>
      </c>
      <c r="H75" s="26">
        <v>4</v>
      </c>
      <c r="I75" s="17">
        <v>1.8613308515588647E-3</v>
      </c>
    </row>
    <row r="76" spans="2:9" x14ac:dyDescent="0.25">
      <c r="B76" s="54"/>
      <c r="C76" s="23" t="s">
        <v>502</v>
      </c>
      <c r="D76" s="26">
        <v>17</v>
      </c>
      <c r="E76" s="17">
        <v>1.5640813322292759E-3</v>
      </c>
      <c r="F76" s="26">
        <v>0</v>
      </c>
      <c r="G76" s="17">
        <v>0</v>
      </c>
      <c r="H76" s="26">
        <v>1</v>
      </c>
      <c r="I76" s="17">
        <v>4.6533271288971617E-4</v>
      </c>
    </row>
    <row r="77" spans="2:9" x14ac:dyDescent="0.25">
      <c r="B77" s="54"/>
      <c r="C77" s="23" t="s">
        <v>503</v>
      </c>
      <c r="D77" s="26">
        <v>28</v>
      </c>
      <c r="E77" s="17">
        <v>2.5761339589658663E-3</v>
      </c>
      <c r="F77" s="26">
        <v>0</v>
      </c>
      <c r="G77" s="17">
        <v>0</v>
      </c>
      <c r="H77" s="26">
        <v>0</v>
      </c>
      <c r="I77" s="17">
        <v>0</v>
      </c>
    </row>
    <row r="78" spans="2:9" x14ac:dyDescent="0.25">
      <c r="B78" s="54"/>
      <c r="C78" s="23" t="s">
        <v>504</v>
      </c>
      <c r="D78" s="26">
        <v>28</v>
      </c>
      <c r="E78" s="17">
        <v>2.5761339589658663E-3</v>
      </c>
      <c r="F78" s="26">
        <v>0</v>
      </c>
      <c r="G78" s="17">
        <v>0</v>
      </c>
      <c r="H78" s="26">
        <v>1</v>
      </c>
      <c r="I78" s="17">
        <v>4.6533271288971617E-4</v>
      </c>
    </row>
    <row r="79" spans="2:9" x14ac:dyDescent="0.25">
      <c r="B79" s="54"/>
      <c r="C79" s="23" t="s">
        <v>505</v>
      </c>
      <c r="D79" s="26">
        <v>34</v>
      </c>
      <c r="E79" s="17">
        <v>3.1281626644585519E-3</v>
      </c>
      <c r="F79" s="26">
        <v>0</v>
      </c>
      <c r="G79" s="17">
        <v>0</v>
      </c>
      <c r="H79" s="26">
        <v>1</v>
      </c>
      <c r="I79" s="17">
        <v>4.6533271288971617E-4</v>
      </c>
    </row>
    <row r="80" spans="2:9" x14ac:dyDescent="0.25">
      <c r="B80" s="54"/>
      <c r="C80" s="23" t="s">
        <v>510</v>
      </c>
      <c r="D80" s="26">
        <v>36</v>
      </c>
      <c r="E80" s="17">
        <v>3.3121722329561135E-3</v>
      </c>
      <c r="F80" s="26">
        <v>0</v>
      </c>
      <c r="G80" s="17">
        <v>0</v>
      </c>
      <c r="H80" s="26">
        <v>0</v>
      </c>
      <c r="I80" s="17">
        <v>0</v>
      </c>
    </row>
    <row r="81" spans="2:9" x14ac:dyDescent="0.25">
      <c r="B81" s="55"/>
      <c r="C81" s="23" t="s">
        <v>515</v>
      </c>
      <c r="D81" s="26">
        <v>8</v>
      </c>
      <c r="E81" s="17">
        <v>7.3603827399024754E-4</v>
      </c>
      <c r="F81" s="26">
        <v>0</v>
      </c>
      <c r="G81" s="17">
        <v>0</v>
      </c>
      <c r="H81" s="26">
        <v>0</v>
      </c>
      <c r="I81" s="17">
        <v>0</v>
      </c>
    </row>
    <row r="82" spans="2:9" x14ac:dyDescent="0.25">
      <c r="B82" s="47" t="s">
        <v>57</v>
      </c>
      <c r="C82" s="48"/>
      <c r="D82" s="27">
        <v>2590</v>
      </c>
      <c r="E82" s="25">
        <v>0.23829239120434262</v>
      </c>
      <c r="F82" s="27">
        <v>312</v>
      </c>
      <c r="G82" s="25">
        <v>0.36406067677946324</v>
      </c>
      <c r="H82" s="27">
        <v>604</v>
      </c>
      <c r="I82" s="25">
        <v>0.28106095858538854</v>
      </c>
    </row>
    <row r="83" spans="2:9" x14ac:dyDescent="0.25">
      <c r="B83" s="28" t="s">
        <v>58</v>
      </c>
      <c r="C83" s="23" t="s">
        <v>59</v>
      </c>
      <c r="D83" s="26">
        <v>0</v>
      </c>
      <c r="E83" s="17">
        <v>0</v>
      </c>
      <c r="F83" s="26">
        <v>0</v>
      </c>
      <c r="G83" s="17">
        <v>0</v>
      </c>
      <c r="H83" s="26">
        <v>1</v>
      </c>
      <c r="I83" s="17">
        <v>4.6533271288971617E-4</v>
      </c>
    </row>
    <row r="84" spans="2:9" x14ac:dyDescent="0.25">
      <c r="B84" s="47" t="s">
        <v>60</v>
      </c>
      <c r="C84" s="48"/>
      <c r="D84" s="27">
        <v>0</v>
      </c>
      <c r="E84" s="25">
        <v>0</v>
      </c>
      <c r="F84" s="27">
        <v>0</v>
      </c>
      <c r="G84" s="25">
        <v>0</v>
      </c>
      <c r="H84" s="27">
        <v>1</v>
      </c>
      <c r="I84" s="25">
        <v>4.6533271288971617E-4</v>
      </c>
    </row>
    <row r="85" spans="2:9" ht="30" x14ac:dyDescent="0.25">
      <c r="B85" s="53" t="s">
        <v>61</v>
      </c>
      <c r="C85" s="23" t="s">
        <v>62</v>
      </c>
      <c r="D85" s="26">
        <v>1</v>
      </c>
      <c r="E85" s="17">
        <v>9.2004784248780942E-5</v>
      </c>
      <c r="F85" s="26">
        <v>0</v>
      </c>
      <c r="G85" s="17">
        <v>0</v>
      </c>
      <c r="H85" s="26">
        <v>0</v>
      </c>
      <c r="I85" s="17">
        <v>0</v>
      </c>
    </row>
    <row r="86" spans="2:9" x14ac:dyDescent="0.25">
      <c r="B86" s="54"/>
      <c r="C86" s="23" t="s">
        <v>63</v>
      </c>
      <c r="D86" s="26">
        <v>0</v>
      </c>
      <c r="E86" s="17">
        <v>0</v>
      </c>
      <c r="F86" s="26">
        <v>0</v>
      </c>
      <c r="G86" s="17">
        <v>0</v>
      </c>
      <c r="H86" s="26">
        <v>1</v>
      </c>
      <c r="I86" s="17">
        <v>4.6533271288971617E-4</v>
      </c>
    </row>
    <row r="87" spans="2:9" ht="30" x14ac:dyDescent="0.25">
      <c r="B87" s="55"/>
      <c r="C87" s="23" t="s">
        <v>64</v>
      </c>
      <c r="D87" s="26">
        <v>2</v>
      </c>
      <c r="E87" s="17">
        <v>1.8400956849756188E-4</v>
      </c>
      <c r="F87" s="26">
        <v>0</v>
      </c>
      <c r="G87" s="17">
        <v>0</v>
      </c>
      <c r="H87" s="26">
        <v>0</v>
      </c>
      <c r="I87" s="17">
        <v>0</v>
      </c>
    </row>
    <row r="88" spans="2:9" x14ac:dyDescent="0.25">
      <c r="B88" s="47" t="s">
        <v>65</v>
      </c>
      <c r="C88" s="48"/>
      <c r="D88" s="27">
        <v>3</v>
      </c>
      <c r="E88" s="25">
        <v>2.7601435274634281E-4</v>
      </c>
      <c r="F88" s="27">
        <v>0</v>
      </c>
      <c r="G88" s="25">
        <v>0</v>
      </c>
      <c r="H88" s="27">
        <v>1</v>
      </c>
      <c r="I88" s="25">
        <v>4.6533271288971617E-4</v>
      </c>
    </row>
    <row r="89" spans="2:9" x14ac:dyDescent="0.25">
      <c r="B89" s="28" t="s">
        <v>66</v>
      </c>
      <c r="C89" s="23" t="s">
        <v>67</v>
      </c>
      <c r="D89" s="26">
        <v>60</v>
      </c>
      <c r="E89" s="17">
        <v>5.5202870549268561E-3</v>
      </c>
      <c r="F89" s="26">
        <v>0</v>
      </c>
      <c r="G89" s="17">
        <v>0</v>
      </c>
      <c r="H89" s="26">
        <v>1</v>
      </c>
      <c r="I89" s="17">
        <v>4.6533271288971617E-4</v>
      </c>
    </row>
    <row r="90" spans="2:9" x14ac:dyDescent="0.25">
      <c r="B90" s="47" t="s">
        <v>68</v>
      </c>
      <c r="C90" s="48"/>
      <c r="D90" s="27">
        <v>60</v>
      </c>
      <c r="E90" s="25">
        <v>5.5202870549268561E-3</v>
      </c>
      <c r="F90" s="27">
        <v>0</v>
      </c>
      <c r="G90" s="25">
        <v>0</v>
      </c>
      <c r="H90" s="27">
        <v>1</v>
      </c>
      <c r="I90" s="25">
        <v>4.6533271288971617E-4</v>
      </c>
    </row>
    <row r="91" spans="2:9" ht="45" x14ac:dyDescent="0.25">
      <c r="B91" s="53" t="s">
        <v>69</v>
      </c>
      <c r="C91" s="23" t="s">
        <v>70</v>
      </c>
      <c r="D91" s="26">
        <v>1</v>
      </c>
      <c r="E91" s="17">
        <v>9.2004784248780942E-5</v>
      </c>
      <c r="F91" s="26">
        <v>0</v>
      </c>
      <c r="G91" s="17">
        <v>0</v>
      </c>
      <c r="H91" s="26">
        <v>1</v>
      </c>
      <c r="I91" s="17">
        <v>4.6533271288971617E-4</v>
      </c>
    </row>
    <row r="92" spans="2:9" x14ac:dyDescent="0.25">
      <c r="B92" s="54"/>
      <c r="C92" s="23" t="s">
        <v>71</v>
      </c>
      <c r="D92" s="26">
        <v>45</v>
      </c>
      <c r="E92" s="17">
        <v>4.1402152911951418E-3</v>
      </c>
      <c r="F92" s="26">
        <v>0</v>
      </c>
      <c r="G92" s="17">
        <v>0</v>
      </c>
      <c r="H92" s="26">
        <v>2</v>
      </c>
      <c r="I92" s="17">
        <v>9.3066542577943234E-4</v>
      </c>
    </row>
    <row r="93" spans="2:9" ht="30" x14ac:dyDescent="0.25">
      <c r="B93" s="54"/>
      <c r="C93" s="23" t="s">
        <v>72</v>
      </c>
      <c r="D93" s="26">
        <v>296</v>
      </c>
      <c r="E93" s="17">
        <v>2.7233416137639157E-2</v>
      </c>
      <c r="F93" s="26">
        <v>23</v>
      </c>
      <c r="G93" s="17">
        <v>2.6837806301050177E-2</v>
      </c>
      <c r="H93" s="26">
        <v>51</v>
      </c>
      <c r="I93" s="17">
        <v>2.3731968357375524E-2</v>
      </c>
    </row>
    <row r="94" spans="2:9" x14ac:dyDescent="0.25">
      <c r="B94" s="54"/>
      <c r="C94" s="23" t="s">
        <v>73</v>
      </c>
      <c r="D94" s="26">
        <v>1</v>
      </c>
      <c r="E94" s="17">
        <v>9.2004784248780942E-5</v>
      </c>
      <c r="F94" s="26">
        <v>0</v>
      </c>
      <c r="G94" s="17">
        <v>0</v>
      </c>
      <c r="H94" s="26">
        <v>0</v>
      </c>
      <c r="I94" s="17">
        <v>0</v>
      </c>
    </row>
    <row r="95" spans="2:9" x14ac:dyDescent="0.25">
      <c r="B95" s="54"/>
      <c r="C95" s="23" t="s">
        <v>74</v>
      </c>
      <c r="D95" s="26">
        <v>2</v>
      </c>
      <c r="E95" s="17">
        <v>1.8400956849756188E-4</v>
      </c>
      <c r="F95" s="26">
        <v>0</v>
      </c>
      <c r="G95" s="17">
        <v>0</v>
      </c>
      <c r="H95" s="26">
        <v>0</v>
      </c>
      <c r="I95" s="17">
        <v>0</v>
      </c>
    </row>
    <row r="96" spans="2:9" ht="30" x14ac:dyDescent="0.25">
      <c r="B96" s="54"/>
      <c r="C96" s="23" t="s">
        <v>75</v>
      </c>
      <c r="D96" s="26">
        <v>41</v>
      </c>
      <c r="E96" s="17">
        <v>3.7721961542000184E-3</v>
      </c>
      <c r="F96" s="26">
        <v>0</v>
      </c>
      <c r="G96" s="17">
        <v>0</v>
      </c>
      <c r="H96" s="26">
        <v>3</v>
      </c>
      <c r="I96" s="17">
        <v>1.3959981386691485E-3</v>
      </c>
    </row>
    <row r="97" spans="2:9" ht="45" x14ac:dyDescent="0.25">
      <c r="B97" s="54"/>
      <c r="C97" s="23" t="s">
        <v>76</v>
      </c>
      <c r="D97" s="26">
        <v>44</v>
      </c>
      <c r="E97" s="17">
        <v>4.0482105069463616E-3</v>
      </c>
      <c r="F97" s="26">
        <v>0</v>
      </c>
      <c r="G97" s="17">
        <v>0</v>
      </c>
      <c r="H97" s="26">
        <v>0</v>
      </c>
      <c r="I97" s="17">
        <v>0</v>
      </c>
    </row>
    <row r="98" spans="2:9" ht="30" x14ac:dyDescent="0.25">
      <c r="B98" s="54"/>
      <c r="C98" s="23" t="s">
        <v>77</v>
      </c>
      <c r="D98" s="26">
        <v>18</v>
      </c>
      <c r="E98" s="17">
        <v>1.6560861164780568E-3</v>
      </c>
      <c r="F98" s="26">
        <v>0</v>
      </c>
      <c r="G98" s="17">
        <v>0</v>
      </c>
      <c r="H98" s="26">
        <v>0</v>
      </c>
      <c r="I98" s="17">
        <v>0</v>
      </c>
    </row>
    <row r="99" spans="2:9" ht="45" x14ac:dyDescent="0.25">
      <c r="B99" s="54"/>
      <c r="C99" s="23" t="s">
        <v>78</v>
      </c>
      <c r="D99" s="26">
        <v>0</v>
      </c>
      <c r="E99" s="17">
        <v>0</v>
      </c>
      <c r="F99" s="26">
        <v>0</v>
      </c>
      <c r="G99" s="17">
        <v>0</v>
      </c>
      <c r="H99" s="26">
        <v>1</v>
      </c>
      <c r="I99" s="17">
        <v>4.6533271288971617E-4</v>
      </c>
    </row>
    <row r="100" spans="2:9" ht="30" x14ac:dyDescent="0.25">
      <c r="B100" s="54"/>
      <c r="C100" s="23" t="s">
        <v>79</v>
      </c>
      <c r="D100" s="26">
        <v>2</v>
      </c>
      <c r="E100" s="17">
        <v>1.8400956849756188E-4</v>
      </c>
      <c r="F100" s="26">
        <v>0</v>
      </c>
      <c r="G100" s="17">
        <v>0</v>
      </c>
      <c r="H100" s="26">
        <v>0</v>
      </c>
      <c r="I100" s="17">
        <v>0</v>
      </c>
    </row>
    <row r="101" spans="2:9" ht="30" x14ac:dyDescent="0.25">
      <c r="B101" s="54"/>
      <c r="C101" s="23" t="s">
        <v>80</v>
      </c>
      <c r="D101" s="26">
        <v>4</v>
      </c>
      <c r="E101" s="17">
        <v>3.6801913699512377E-4</v>
      </c>
      <c r="F101" s="26">
        <v>0</v>
      </c>
      <c r="G101" s="17">
        <v>0</v>
      </c>
      <c r="H101" s="26">
        <v>0</v>
      </c>
      <c r="I101" s="17">
        <v>0</v>
      </c>
    </row>
    <row r="102" spans="2:9" x14ac:dyDescent="0.25">
      <c r="B102" s="54"/>
      <c r="C102" s="23" t="s">
        <v>81</v>
      </c>
      <c r="D102" s="26">
        <v>86</v>
      </c>
      <c r="E102" s="17">
        <v>7.9124114453951611E-3</v>
      </c>
      <c r="F102" s="26">
        <v>14</v>
      </c>
      <c r="G102" s="17">
        <v>1.6336056009334889E-2</v>
      </c>
      <c r="H102" s="26">
        <v>26</v>
      </c>
      <c r="I102" s="17">
        <v>1.2098650535132619E-2</v>
      </c>
    </row>
    <row r="103" spans="2:9" x14ac:dyDescent="0.25">
      <c r="B103" s="54"/>
      <c r="C103" s="23" t="s">
        <v>429</v>
      </c>
      <c r="D103" s="26">
        <v>1</v>
      </c>
      <c r="E103" s="17">
        <v>9.2004784248780942E-5</v>
      </c>
      <c r="F103" s="26">
        <v>0</v>
      </c>
      <c r="G103" s="17">
        <v>0</v>
      </c>
      <c r="H103" s="26">
        <v>0</v>
      </c>
      <c r="I103" s="17">
        <v>0</v>
      </c>
    </row>
    <row r="104" spans="2:9" ht="30" x14ac:dyDescent="0.25">
      <c r="B104" s="54"/>
      <c r="C104" s="23" t="s">
        <v>482</v>
      </c>
      <c r="D104" s="26">
        <v>10</v>
      </c>
      <c r="E104" s="17">
        <v>9.2004784248780934E-4</v>
      </c>
      <c r="F104" s="26">
        <v>0</v>
      </c>
      <c r="G104" s="17">
        <v>0</v>
      </c>
      <c r="H104" s="26">
        <v>0</v>
      </c>
      <c r="I104" s="17">
        <v>0</v>
      </c>
    </row>
    <row r="105" spans="2:9" ht="30" x14ac:dyDescent="0.25">
      <c r="B105" s="54"/>
      <c r="C105" s="23" t="s">
        <v>489</v>
      </c>
      <c r="D105" s="26">
        <v>8</v>
      </c>
      <c r="E105" s="17">
        <v>7.3603827399024754E-4</v>
      </c>
      <c r="F105" s="26">
        <v>0</v>
      </c>
      <c r="G105" s="17">
        <v>0</v>
      </c>
      <c r="H105" s="26">
        <v>0</v>
      </c>
      <c r="I105" s="17">
        <v>0</v>
      </c>
    </row>
    <row r="106" spans="2:9" ht="30" x14ac:dyDescent="0.25">
      <c r="B106" s="54"/>
      <c r="C106" s="23" t="s">
        <v>500</v>
      </c>
      <c r="D106" s="26">
        <v>19</v>
      </c>
      <c r="E106" s="17">
        <v>1.7480909007268378E-3</v>
      </c>
      <c r="F106" s="26">
        <v>0</v>
      </c>
      <c r="G106" s="17">
        <v>0</v>
      </c>
      <c r="H106" s="26">
        <v>1</v>
      </c>
      <c r="I106" s="17">
        <v>4.6533271288971617E-4</v>
      </c>
    </row>
    <row r="107" spans="2:9" ht="45" x14ac:dyDescent="0.25">
      <c r="B107" s="54"/>
      <c r="C107" s="23" t="s">
        <v>501</v>
      </c>
      <c r="D107" s="26">
        <v>7</v>
      </c>
      <c r="E107" s="17">
        <v>6.4403348974146658E-4</v>
      </c>
      <c r="F107" s="26">
        <v>0</v>
      </c>
      <c r="G107" s="17">
        <v>0</v>
      </c>
      <c r="H107" s="26">
        <v>0</v>
      </c>
      <c r="I107" s="17">
        <v>0</v>
      </c>
    </row>
    <row r="108" spans="2:9" x14ac:dyDescent="0.25">
      <c r="B108" s="54"/>
      <c r="C108" s="23" t="s">
        <v>509</v>
      </c>
      <c r="D108" s="26">
        <v>21</v>
      </c>
      <c r="E108" s="17">
        <v>1.9321004692243997E-3</v>
      </c>
      <c r="F108" s="26">
        <v>0</v>
      </c>
      <c r="G108" s="17">
        <v>0</v>
      </c>
      <c r="H108" s="26">
        <v>0</v>
      </c>
      <c r="I108" s="17">
        <v>0</v>
      </c>
    </row>
    <row r="109" spans="2:9" x14ac:dyDescent="0.25">
      <c r="B109" s="54"/>
      <c r="C109" s="23" t="s">
        <v>512</v>
      </c>
      <c r="D109" s="26">
        <v>17</v>
      </c>
      <c r="E109" s="17">
        <v>1.5640813322292759E-3</v>
      </c>
      <c r="F109" s="26">
        <v>0</v>
      </c>
      <c r="G109" s="17">
        <v>0</v>
      </c>
      <c r="H109" s="26">
        <v>0</v>
      </c>
      <c r="I109" s="17">
        <v>0</v>
      </c>
    </row>
    <row r="110" spans="2:9" x14ac:dyDescent="0.25">
      <c r="B110" s="55"/>
      <c r="C110" s="23" t="s">
        <v>516</v>
      </c>
      <c r="D110" s="26">
        <v>22</v>
      </c>
      <c r="E110" s="17">
        <v>2.0241052534731808E-3</v>
      </c>
      <c r="F110" s="26">
        <v>0</v>
      </c>
      <c r="G110" s="17">
        <v>0</v>
      </c>
      <c r="H110" s="26">
        <v>0</v>
      </c>
      <c r="I110" s="17">
        <v>0</v>
      </c>
    </row>
    <row r="111" spans="2:9" x14ac:dyDescent="0.25">
      <c r="B111" s="47" t="s">
        <v>82</v>
      </c>
      <c r="C111" s="48"/>
      <c r="D111" s="27">
        <v>645</v>
      </c>
      <c r="E111" s="25">
        <v>5.9343085840463702E-2</v>
      </c>
      <c r="F111" s="27">
        <v>37</v>
      </c>
      <c r="G111" s="25">
        <v>4.3173862310385065E-2</v>
      </c>
      <c r="H111" s="27">
        <v>85</v>
      </c>
      <c r="I111" s="25">
        <v>3.9553280595625871E-2</v>
      </c>
    </row>
    <row r="112" spans="2:9" x14ac:dyDescent="0.25">
      <c r="B112" s="53" t="s">
        <v>83</v>
      </c>
      <c r="C112" s="23" t="s">
        <v>84</v>
      </c>
      <c r="D112" s="26">
        <v>3</v>
      </c>
      <c r="E112" s="17">
        <v>2.7601435274634281E-4</v>
      </c>
      <c r="F112" s="26">
        <v>0</v>
      </c>
      <c r="G112" s="17">
        <v>0</v>
      </c>
      <c r="H112" s="26">
        <v>0</v>
      </c>
      <c r="I112" s="17">
        <v>0</v>
      </c>
    </row>
    <row r="113" spans="2:9" x14ac:dyDescent="0.25">
      <c r="B113" s="54"/>
      <c r="C113" s="23" t="s">
        <v>85</v>
      </c>
      <c r="D113" s="26">
        <v>2</v>
      </c>
      <c r="E113" s="17">
        <v>1.8400956849756188E-4</v>
      </c>
      <c r="F113" s="26">
        <v>0</v>
      </c>
      <c r="G113" s="17">
        <v>0</v>
      </c>
      <c r="H113" s="26">
        <v>0</v>
      </c>
      <c r="I113" s="17">
        <v>0</v>
      </c>
    </row>
    <row r="114" spans="2:9" x14ac:dyDescent="0.25">
      <c r="B114" s="54"/>
      <c r="C114" s="23" t="s">
        <v>86</v>
      </c>
      <c r="D114" s="26">
        <v>6</v>
      </c>
      <c r="E114" s="17">
        <v>5.5202870549268563E-4</v>
      </c>
      <c r="F114" s="26">
        <v>0</v>
      </c>
      <c r="G114" s="17">
        <v>0</v>
      </c>
      <c r="H114" s="26">
        <v>0</v>
      </c>
      <c r="I114" s="17">
        <v>0</v>
      </c>
    </row>
    <row r="115" spans="2:9" x14ac:dyDescent="0.25">
      <c r="B115" s="54"/>
      <c r="C115" s="23" t="s">
        <v>87</v>
      </c>
      <c r="D115" s="26">
        <v>5</v>
      </c>
      <c r="E115" s="17">
        <v>4.6002392124390467E-4</v>
      </c>
      <c r="F115" s="26">
        <v>0</v>
      </c>
      <c r="G115" s="17">
        <v>0</v>
      </c>
      <c r="H115" s="26">
        <v>0</v>
      </c>
      <c r="I115" s="17">
        <v>0</v>
      </c>
    </row>
    <row r="116" spans="2:9" x14ac:dyDescent="0.25">
      <c r="B116" s="54"/>
      <c r="C116" s="23" t="s">
        <v>88</v>
      </c>
      <c r="D116" s="26">
        <v>7</v>
      </c>
      <c r="E116" s="17">
        <v>6.4403348974146658E-4</v>
      </c>
      <c r="F116" s="26">
        <v>0</v>
      </c>
      <c r="G116" s="17">
        <v>0</v>
      </c>
      <c r="H116" s="26">
        <v>0</v>
      </c>
      <c r="I116" s="17">
        <v>0</v>
      </c>
    </row>
    <row r="117" spans="2:9" x14ac:dyDescent="0.25">
      <c r="B117" s="54"/>
      <c r="C117" s="23" t="s">
        <v>89</v>
      </c>
      <c r="D117" s="26">
        <v>3</v>
      </c>
      <c r="E117" s="17">
        <v>2.7601435274634281E-4</v>
      </c>
      <c r="F117" s="26">
        <v>0</v>
      </c>
      <c r="G117" s="17">
        <v>0</v>
      </c>
      <c r="H117" s="26">
        <v>0</v>
      </c>
      <c r="I117" s="17">
        <v>0</v>
      </c>
    </row>
    <row r="118" spans="2:9" ht="30" x14ac:dyDescent="0.25">
      <c r="B118" s="54"/>
      <c r="C118" s="23" t="s">
        <v>90</v>
      </c>
      <c r="D118" s="26">
        <v>2</v>
      </c>
      <c r="E118" s="17">
        <v>1.8400956849756188E-4</v>
      </c>
      <c r="F118" s="26">
        <v>0</v>
      </c>
      <c r="G118" s="17">
        <v>0</v>
      </c>
      <c r="H118" s="26">
        <v>0</v>
      </c>
      <c r="I118" s="17">
        <v>0</v>
      </c>
    </row>
    <row r="119" spans="2:9" x14ac:dyDescent="0.25">
      <c r="B119" s="54"/>
      <c r="C119" s="23" t="s">
        <v>91</v>
      </c>
      <c r="D119" s="26">
        <v>2</v>
      </c>
      <c r="E119" s="17">
        <v>1.8400956849756188E-4</v>
      </c>
      <c r="F119" s="26">
        <v>0</v>
      </c>
      <c r="G119" s="17">
        <v>0</v>
      </c>
      <c r="H119" s="26">
        <v>0</v>
      </c>
      <c r="I119" s="17">
        <v>0</v>
      </c>
    </row>
    <row r="120" spans="2:9" x14ac:dyDescent="0.25">
      <c r="B120" s="54"/>
      <c r="C120" s="23" t="s">
        <v>371</v>
      </c>
      <c r="D120" s="26">
        <v>4</v>
      </c>
      <c r="E120" s="17">
        <v>3.6801913699512377E-4</v>
      </c>
      <c r="F120" s="26">
        <v>0</v>
      </c>
      <c r="G120" s="17">
        <v>0</v>
      </c>
      <c r="H120" s="26">
        <v>0</v>
      </c>
      <c r="I120" s="17">
        <v>0</v>
      </c>
    </row>
    <row r="121" spans="2:9" x14ac:dyDescent="0.25">
      <c r="B121" s="54"/>
      <c r="C121" s="23" t="s">
        <v>372</v>
      </c>
      <c r="D121" s="26">
        <v>3</v>
      </c>
      <c r="E121" s="17">
        <v>2.7601435274634281E-4</v>
      </c>
      <c r="F121" s="26">
        <v>0</v>
      </c>
      <c r="G121" s="17">
        <v>0</v>
      </c>
      <c r="H121" s="26">
        <v>0</v>
      </c>
      <c r="I121" s="17">
        <v>0</v>
      </c>
    </row>
    <row r="122" spans="2:9" x14ac:dyDescent="0.25">
      <c r="B122" s="54"/>
      <c r="C122" s="23" t="s">
        <v>373</v>
      </c>
      <c r="D122" s="26">
        <v>3</v>
      </c>
      <c r="E122" s="17">
        <v>2.7601435274634281E-4</v>
      </c>
      <c r="F122" s="26">
        <v>0</v>
      </c>
      <c r="G122" s="17">
        <v>0</v>
      </c>
      <c r="H122" s="26">
        <v>0</v>
      </c>
      <c r="I122" s="17">
        <v>0</v>
      </c>
    </row>
    <row r="123" spans="2:9" x14ac:dyDescent="0.25">
      <c r="B123" s="54"/>
      <c r="C123" s="23" t="s">
        <v>432</v>
      </c>
      <c r="D123" s="26">
        <v>5</v>
      </c>
      <c r="E123" s="17">
        <v>4.6002392124390467E-4</v>
      </c>
      <c r="F123" s="26">
        <v>0</v>
      </c>
      <c r="G123" s="17">
        <v>0</v>
      </c>
      <c r="H123" s="26">
        <v>0</v>
      </c>
      <c r="I123" s="17">
        <v>0</v>
      </c>
    </row>
    <row r="124" spans="2:9" x14ac:dyDescent="0.25">
      <c r="B124" s="54"/>
      <c r="C124" s="23" t="s">
        <v>435</v>
      </c>
      <c r="D124" s="26">
        <v>4</v>
      </c>
      <c r="E124" s="17">
        <v>3.6801913699512377E-4</v>
      </c>
      <c r="F124" s="26">
        <v>0</v>
      </c>
      <c r="G124" s="17">
        <v>0</v>
      </c>
      <c r="H124" s="26">
        <v>0</v>
      </c>
      <c r="I124" s="17">
        <v>0</v>
      </c>
    </row>
    <row r="125" spans="2:9" x14ac:dyDescent="0.25">
      <c r="B125" s="54"/>
      <c r="C125" s="23" t="s">
        <v>456</v>
      </c>
      <c r="D125" s="26">
        <v>11</v>
      </c>
      <c r="E125" s="17">
        <v>1.0120526267365904E-3</v>
      </c>
      <c r="F125" s="26">
        <v>0</v>
      </c>
      <c r="G125" s="17">
        <v>0</v>
      </c>
      <c r="H125" s="26">
        <v>0</v>
      </c>
      <c r="I125" s="17">
        <v>0</v>
      </c>
    </row>
    <row r="126" spans="2:9" ht="30" x14ac:dyDescent="0.25">
      <c r="B126" s="54"/>
      <c r="C126" s="23" t="s">
        <v>472</v>
      </c>
      <c r="D126" s="26">
        <v>12</v>
      </c>
      <c r="E126" s="17">
        <v>1.1040574109853713E-3</v>
      </c>
      <c r="F126" s="26">
        <v>0</v>
      </c>
      <c r="G126" s="17">
        <v>0</v>
      </c>
      <c r="H126" s="26">
        <v>3</v>
      </c>
      <c r="I126" s="17">
        <v>1.3959981386691485E-3</v>
      </c>
    </row>
    <row r="127" spans="2:9" x14ac:dyDescent="0.25">
      <c r="B127" s="54"/>
      <c r="C127" s="23" t="s">
        <v>473</v>
      </c>
      <c r="D127" s="26">
        <v>15</v>
      </c>
      <c r="E127" s="17">
        <v>1.380071763731714E-3</v>
      </c>
      <c r="F127" s="26">
        <v>0</v>
      </c>
      <c r="G127" s="17">
        <v>0</v>
      </c>
      <c r="H127" s="26">
        <v>3</v>
      </c>
      <c r="I127" s="17">
        <v>1.3959981386691485E-3</v>
      </c>
    </row>
    <row r="128" spans="2:9" x14ac:dyDescent="0.25">
      <c r="B128" s="54"/>
      <c r="C128" s="23" t="s">
        <v>481</v>
      </c>
      <c r="D128" s="26">
        <v>12</v>
      </c>
      <c r="E128" s="17">
        <v>1.1040574109853713E-3</v>
      </c>
      <c r="F128" s="26">
        <v>0</v>
      </c>
      <c r="G128" s="17">
        <v>0</v>
      </c>
      <c r="H128" s="26">
        <v>0</v>
      </c>
      <c r="I128" s="17">
        <v>0</v>
      </c>
    </row>
    <row r="129" spans="2:9" x14ac:dyDescent="0.25">
      <c r="B129" s="55"/>
      <c r="C129" s="23" t="s">
        <v>490</v>
      </c>
      <c r="D129" s="26">
        <v>22</v>
      </c>
      <c r="E129" s="17">
        <v>2.0241052534731808E-3</v>
      </c>
      <c r="F129" s="26">
        <v>0</v>
      </c>
      <c r="G129" s="17">
        <v>0</v>
      </c>
      <c r="H129" s="26">
        <v>2</v>
      </c>
      <c r="I129" s="17">
        <v>9.3066542577943234E-4</v>
      </c>
    </row>
    <row r="130" spans="2:9" x14ac:dyDescent="0.25">
      <c r="B130" s="47" t="s">
        <v>92</v>
      </c>
      <c r="C130" s="48"/>
      <c r="D130" s="27">
        <v>121</v>
      </c>
      <c r="E130" s="25">
        <v>1.1132578894102494E-2</v>
      </c>
      <c r="F130" s="27">
        <v>0</v>
      </c>
      <c r="G130" s="25">
        <v>0</v>
      </c>
      <c r="H130" s="27">
        <v>8</v>
      </c>
      <c r="I130" s="25">
        <v>3.7226617031177293E-3</v>
      </c>
    </row>
    <row r="131" spans="2:9" x14ac:dyDescent="0.25">
      <c r="B131" s="53" t="s">
        <v>93</v>
      </c>
      <c r="C131" s="23" t="s">
        <v>94</v>
      </c>
      <c r="D131" s="26">
        <v>2</v>
      </c>
      <c r="E131" s="17">
        <v>1.8400956849756188E-4</v>
      </c>
      <c r="F131" s="26">
        <v>0</v>
      </c>
      <c r="G131" s="17">
        <v>0</v>
      </c>
      <c r="H131" s="26">
        <v>0</v>
      </c>
      <c r="I131" s="17">
        <v>0</v>
      </c>
    </row>
    <row r="132" spans="2:9" x14ac:dyDescent="0.25">
      <c r="B132" s="54"/>
      <c r="C132" s="23" t="s">
        <v>95</v>
      </c>
      <c r="D132" s="26">
        <v>11</v>
      </c>
      <c r="E132" s="17">
        <v>1.0120526267365904E-3</v>
      </c>
      <c r="F132" s="26">
        <v>0</v>
      </c>
      <c r="G132" s="17">
        <v>0</v>
      </c>
      <c r="H132" s="26">
        <v>0</v>
      </c>
      <c r="I132" s="17">
        <v>0</v>
      </c>
    </row>
    <row r="133" spans="2:9" ht="30" x14ac:dyDescent="0.25">
      <c r="B133" s="54"/>
      <c r="C133" s="23" t="s">
        <v>96</v>
      </c>
      <c r="D133" s="26">
        <v>95</v>
      </c>
      <c r="E133" s="17">
        <v>8.7404545036341898E-3</v>
      </c>
      <c r="F133" s="26">
        <v>7</v>
      </c>
      <c r="G133" s="17">
        <v>8.1680280046674443E-3</v>
      </c>
      <c r="H133" s="26">
        <v>28</v>
      </c>
      <c r="I133" s="17">
        <v>1.3029315960912053E-2</v>
      </c>
    </row>
    <row r="134" spans="2:9" x14ac:dyDescent="0.25">
      <c r="B134" s="54"/>
      <c r="C134" s="23" t="s">
        <v>97</v>
      </c>
      <c r="D134" s="26">
        <v>5</v>
      </c>
      <c r="E134" s="17">
        <v>4.6002392124390467E-4</v>
      </c>
      <c r="F134" s="26">
        <v>0</v>
      </c>
      <c r="G134" s="17">
        <v>0</v>
      </c>
      <c r="H134" s="26">
        <v>0</v>
      </c>
      <c r="I134" s="17">
        <v>0</v>
      </c>
    </row>
    <row r="135" spans="2:9" x14ac:dyDescent="0.25">
      <c r="B135" s="54"/>
      <c r="C135" s="23" t="s">
        <v>98</v>
      </c>
      <c r="D135" s="26">
        <v>5</v>
      </c>
      <c r="E135" s="17">
        <v>4.6002392124390467E-4</v>
      </c>
      <c r="F135" s="26">
        <v>0</v>
      </c>
      <c r="G135" s="17">
        <v>0</v>
      </c>
      <c r="H135" s="26">
        <v>0</v>
      </c>
      <c r="I135" s="17">
        <v>0</v>
      </c>
    </row>
    <row r="136" spans="2:9" x14ac:dyDescent="0.25">
      <c r="B136" s="54"/>
      <c r="C136" s="23" t="s">
        <v>99</v>
      </c>
      <c r="D136" s="26">
        <v>348</v>
      </c>
      <c r="E136" s="17">
        <v>3.2017664918575765E-2</v>
      </c>
      <c r="F136" s="26">
        <v>168</v>
      </c>
      <c r="G136" s="17">
        <v>0.19603267211201866</v>
      </c>
      <c r="H136" s="26">
        <v>127</v>
      </c>
      <c r="I136" s="17">
        <v>5.9097254536993951E-2</v>
      </c>
    </row>
    <row r="137" spans="2:9" x14ac:dyDescent="0.25">
      <c r="B137" s="54"/>
      <c r="C137" s="23" t="s">
        <v>100</v>
      </c>
      <c r="D137" s="26">
        <v>7</v>
      </c>
      <c r="E137" s="17">
        <v>6.4403348974146658E-4</v>
      </c>
      <c r="F137" s="26">
        <v>0</v>
      </c>
      <c r="G137" s="17">
        <v>0</v>
      </c>
      <c r="H137" s="26">
        <v>2</v>
      </c>
      <c r="I137" s="17">
        <v>9.3066542577943234E-4</v>
      </c>
    </row>
    <row r="138" spans="2:9" ht="30" x14ac:dyDescent="0.25">
      <c r="B138" s="54"/>
      <c r="C138" s="23" t="s">
        <v>101</v>
      </c>
      <c r="D138" s="26">
        <v>0</v>
      </c>
      <c r="E138" s="17">
        <v>0</v>
      </c>
      <c r="F138" s="26">
        <v>0</v>
      </c>
      <c r="G138" s="17">
        <v>0</v>
      </c>
      <c r="H138" s="26">
        <v>1</v>
      </c>
      <c r="I138" s="17">
        <v>4.6533271288971617E-4</v>
      </c>
    </row>
    <row r="139" spans="2:9" x14ac:dyDescent="0.25">
      <c r="B139" s="54"/>
      <c r="C139" s="23" t="s">
        <v>374</v>
      </c>
      <c r="D139" s="26">
        <v>16</v>
      </c>
      <c r="E139" s="17">
        <v>1.4720765479804951E-3</v>
      </c>
      <c r="F139" s="26">
        <v>0</v>
      </c>
      <c r="G139" s="17">
        <v>0</v>
      </c>
      <c r="H139" s="26">
        <v>0</v>
      </c>
      <c r="I139" s="17">
        <v>0</v>
      </c>
    </row>
    <row r="140" spans="2:9" x14ac:dyDescent="0.25">
      <c r="B140" s="54"/>
      <c r="C140" s="23" t="s">
        <v>375</v>
      </c>
      <c r="D140" s="26">
        <v>8</v>
      </c>
      <c r="E140" s="17">
        <v>7.3603827399024754E-4</v>
      </c>
      <c r="F140" s="26">
        <v>0</v>
      </c>
      <c r="G140" s="17">
        <v>0</v>
      </c>
      <c r="H140" s="26">
        <v>1</v>
      </c>
      <c r="I140" s="17">
        <v>4.6533271288971617E-4</v>
      </c>
    </row>
    <row r="141" spans="2:9" x14ac:dyDescent="0.25">
      <c r="B141" s="54"/>
      <c r="C141" s="23" t="s">
        <v>376</v>
      </c>
      <c r="D141" s="26">
        <v>8</v>
      </c>
      <c r="E141" s="17">
        <v>7.3603827399024754E-4</v>
      </c>
      <c r="F141" s="26">
        <v>0</v>
      </c>
      <c r="G141" s="17">
        <v>0</v>
      </c>
      <c r="H141" s="26">
        <v>0</v>
      </c>
      <c r="I141" s="17">
        <v>0</v>
      </c>
    </row>
    <row r="142" spans="2:9" ht="30" x14ac:dyDescent="0.25">
      <c r="B142" s="54"/>
      <c r="C142" s="23" t="s">
        <v>377</v>
      </c>
      <c r="D142" s="26">
        <v>42</v>
      </c>
      <c r="E142" s="17">
        <v>3.8642009384487995E-3</v>
      </c>
      <c r="F142" s="26">
        <v>0</v>
      </c>
      <c r="G142" s="17">
        <v>0</v>
      </c>
      <c r="H142" s="26">
        <v>5</v>
      </c>
      <c r="I142" s="17">
        <v>2.3266635644485808E-3</v>
      </c>
    </row>
    <row r="143" spans="2:9" x14ac:dyDescent="0.25">
      <c r="B143" s="54"/>
      <c r="C143" s="23" t="s">
        <v>378</v>
      </c>
      <c r="D143" s="26">
        <v>8</v>
      </c>
      <c r="E143" s="17">
        <v>7.3603827399024754E-4</v>
      </c>
      <c r="F143" s="26">
        <v>0</v>
      </c>
      <c r="G143" s="17">
        <v>0</v>
      </c>
      <c r="H143" s="26">
        <v>0</v>
      </c>
      <c r="I143" s="17">
        <v>0</v>
      </c>
    </row>
    <row r="144" spans="2:9" ht="30" x14ac:dyDescent="0.25">
      <c r="B144" s="54"/>
      <c r="C144" s="23" t="s">
        <v>379</v>
      </c>
      <c r="D144" s="26">
        <v>12</v>
      </c>
      <c r="E144" s="17">
        <v>1.1040574109853713E-3</v>
      </c>
      <c r="F144" s="26">
        <v>0</v>
      </c>
      <c r="G144" s="17">
        <v>0</v>
      </c>
      <c r="H144" s="26">
        <v>5</v>
      </c>
      <c r="I144" s="17">
        <v>2.3266635644485808E-3</v>
      </c>
    </row>
    <row r="145" spans="2:9" x14ac:dyDescent="0.25">
      <c r="B145" s="54"/>
      <c r="C145" s="23" t="s">
        <v>403</v>
      </c>
      <c r="D145" s="26">
        <v>7</v>
      </c>
      <c r="E145" s="17">
        <v>6.4403348974146658E-4</v>
      </c>
      <c r="F145" s="26">
        <v>0</v>
      </c>
      <c r="G145" s="17">
        <v>0</v>
      </c>
      <c r="H145" s="26">
        <v>0</v>
      </c>
      <c r="I145" s="17">
        <v>0</v>
      </c>
    </row>
    <row r="146" spans="2:9" x14ac:dyDescent="0.25">
      <c r="B146" s="55"/>
      <c r="C146" s="23" t="s">
        <v>404</v>
      </c>
      <c r="D146" s="26">
        <v>13</v>
      </c>
      <c r="E146" s="17">
        <v>1.1960621952341521E-3</v>
      </c>
      <c r="F146" s="26">
        <v>0</v>
      </c>
      <c r="G146" s="17">
        <v>0</v>
      </c>
      <c r="H146" s="26">
        <v>0</v>
      </c>
      <c r="I146" s="17">
        <v>0</v>
      </c>
    </row>
    <row r="147" spans="2:9" x14ac:dyDescent="0.25">
      <c r="B147" s="47" t="s">
        <v>102</v>
      </c>
      <c r="C147" s="48"/>
      <c r="D147" s="27">
        <v>587</v>
      </c>
      <c r="E147" s="25">
        <v>5.4006808354034409E-2</v>
      </c>
      <c r="F147" s="27">
        <v>175</v>
      </c>
      <c r="G147" s="25">
        <v>0.20420070011668612</v>
      </c>
      <c r="H147" s="27">
        <v>169</v>
      </c>
      <c r="I147" s="25">
        <v>7.8641228478362024E-2</v>
      </c>
    </row>
    <row r="148" spans="2:9" ht="60" x14ac:dyDescent="0.25">
      <c r="B148" s="53" t="s">
        <v>103</v>
      </c>
      <c r="C148" s="23" t="s">
        <v>104</v>
      </c>
      <c r="D148" s="26">
        <v>59</v>
      </c>
      <c r="E148" s="17">
        <v>5.428282270678075E-3</v>
      </c>
      <c r="F148" s="26">
        <v>1</v>
      </c>
      <c r="G148" s="17">
        <v>1.1668611435239206E-3</v>
      </c>
      <c r="H148" s="26">
        <v>3</v>
      </c>
      <c r="I148" s="17">
        <v>1.3959981386691485E-3</v>
      </c>
    </row>
    <row r="149" spans="2:9" ht="30" x14ac:dyDescent="0.25">
      <c r="B149" s="54"/>
      <c r="C149" s="23" t="s">
        <v>105</v>
      </c>
      <c r="D149" s="26">
        <v>55</v>
      </c>
      <c r="E149" s="17">
        <v>5.0602631336829516E-3</v>
      </c>
      <c r="F149" s="26">
        <v>2</v>
      </c>
      <c r="G149" s="17">
        <v>2.3337222870478411E-3</v>
      </c>
      <c r="H149" s="26">
        <v>17</v>
      </c>
      <c r="I149" s="17">
        <v>7.9106561191251753E-3</v>
      </c>
    </row>
    <row r="150" spans="2:9" x14ac:dyDescent="0.25">
      <c r="B150" s="54"/>
      <c r="C150" s="23" t="s">
        <v>106</v>
      </c>
      <c r="D150" s="26">
        <v>48</v>
      </c>
      <c r="E150" s="17">
        <v>4.416229643941485E-3</v>
      </c>
      <c r="F150" s="26">
        <v>0</v>
      </c>
      <c r="G150" s="17">
        <v>0</v>
      </c>
      <c r="H150" s="26">
        <v>3</v>
      </c>
      <c r="I150" s="17">
        <v>1.3959981386691485E-3</v>
      </c>
    </row>
    <row r="151" spans="2:9" x14ac:dyDescent="0.25">
      <c r="B151" s="54"/>
      <c r="C151" s="23" t="s">
        <v>107</v>
      </c>
      <c r="D151" s="26">
        <v>56</v>
      </c>
      <c r="E151" s="17">
        <v>5.1522679179317327E-3</v>
      </c>
      <c r="F151" s="26">
        <v>9</v>
      </c>
      <c r="G151" s="17">
        <v>1.0501750291715286E-2</v>
      </c>
      <c r="H151" s="26">
        <v>31</v>
      </c>
      <c r="I151" s="17">
        <v>1.4425314099581201E-2</v>
      </c>
    </row>
    <row r="152" spans="2:9" x14ac:dyDescent="0.25">
      <c r="B152" s="54"/>
      <c r="C152" s="23" t="s">
        <v>108</v>
      </c>
      <c r="D152" s="26">
        <v>61</v>
      </c>
      <c r="E152" s="17">
        <v>5.6122918391756371E-3</v>
      </c>
      <c r="F152" s="26">
        <v>0</v>
      </c>
      <c r="G152" s="17">
        <v>0</v>
      </c>
      <c r="H152" s="26">
        <v>8</v>
      </c>
      <c r="I152" s="17">
        <v>3.7226617031177293E-3</v>
      </c>
    </row>
    <row r="153" spans="2:9" ht="30" x14ac:dyDescent="0.25">
      <c r="B153" s="54"/>
      <c r="C153" s="23" t="s">
        <v>109</v>
      </c>
      <c r="D153" s="26">
        <v>73</v>
      </c>
      <c r="E153" s="17">
        <v>6.7163492501610082E-3</v>
      </c>
      <c r="F153" s="26">
        <v>11</v>
      </c>
      <c r="G153" s="17">
        <v>1.2835472578763127E-2</v>
      </c>
      <c r="H153" s="26">
        <v>48</v>
      </c>
      <c r="I153" s="17">
        <v>2.2335970218706376E-2</v>
      </c>
    </row>
    <row r="154" spans="2:9" ht="30" x14ac:dyDescent="0.25">
      <c r="B154" s="54"/>
      <c r="C154" s="23" t="s">
        <v>110</v>
      </c>
      <c r="D154" s="26">
        <v>57</v>
      </c>
      <c r="E154" s="17">
        <v>5.2442727021805137E-3</v>
      </c>
      <c r="F154" s="26">
        <v>9</v>
      </c>
      <c r="G154" s="17">
        <v>1.0501750291715286E-2</v>
      </c>
      <c r="H154" s="26">
        <v>38</v>
      </c>
      <c r="I154" s="17">
        <v>1.7682643089809214E-2</v>
      </c>
    </row>
    <row r="155" spans="2:9" ht="45" x14ac:dyDescent="0.25">
      <c r="B155" s="54"/>
      <c r="C155" s="23" t="s">
        <v>111</v>
      </c>
      <c r="D155" s="26">
        <v>71</v>
      </c>
      <c r="E155" s="17">
        <v>6.5323396816634469E-3</v>
      </c>
      <c r="F155" s="26">
        <v>2</v>
      </c>
      <c r="G155" s="17">
        <v>2.3337222870478411E-3</v>
      </c>
      <c r="H155" s="26">
        <v>22</v>
      </c>
      <c r="I155" s="17">
        <v>1.0237319683573755E-2</v>
      </c>
    </row>
    <row r="156" spans="2:9" ht="60" x14ac:dyDescent="0.25">
      <c r="B156" s="54"/>
      <c r="C156" s="23" t="s">
        <v>112</v>
      </c>
      <c r="D156" s="26">
        <v>23</v>
      </c>
      <c r="E156" s="17">
        <v>2.1161100377219614E-3</v>
      </c>
      <c r="F156" s="26">
        <v>12</v>
      </c>
      <c r="G156" s="17">
        <v>1.4002333722287048E-2</v>
      </c>
      <c r="H156" s="26">
        <v>19</v>
      </c>
      <c r="I156" s="17">
        <v>8.8413215449046068E-3</v>
      </c>
    </row>
    <row r="157" spans="2:9" ht="30" x14ac:dyDescent="0.25">
      <c r="B157" s="54"/>
      <c r="C157" s="23" t="s">
        <v>113</v>
      </c>
      <c r="D157" s="26">
        <v>52</v>
      </c>
      <c r="E157" s="17">
        <v>4.7842487809366084E-3</v>
      </c>
      <c r="F157" s="26">
        <v>0</v>
      </c>
      <c r="G157" s="17">
        <v>0</v>
      </c>
      <c r="H157" s="26">
        <v>1</v>
      </c>
      <c r="I157" s="17">
        <v>4.6533271288971617E-4</v>
      </c>
    </row>
    <row r="158" spans="2:9" x14ac:dyDescent="0.25">
      <c r="B158" s="54"/>
      <c r="C158" s="23" t="s">
        <v>418</v>
      </c>
      <c r="D158" s="26">
        <v>11</v>
      </c>
      <c r="E158" s="17">
        <v>1.0120526267365904E-3</v>
      </c>
      <c r="F158" s="26">
        <v>0</v>
      </c>
      <c r="G158" s="17">
        <v>0</v>
      </c>
      <c r="H158" s="26">
        <v>0</v>
      </c>
      <c r="I158" s="17">
        <v>0</v>
      </c>
    </row>
    <row r="159" spans="2:9" x14ac:dyDescent="0.25">
      <c r="B159" s="54"/>
      <c r="C159" s="23" t="s">
        <v>463</v>
      </c>
      <c r="D159" s="26">
        <v>43</v>
      </c>
      <c r="E159" s="17">
        <v>3.9562057226975806E-3</v>
      </c>
      <c r="F159" s="26">
        <v>0</v>
      </c>
      <c r="G159" s="17">
        <v>0</v>
      </c>
      <c r="H159" s="26">
        <v>3</v>
      </c>
      <c r="I159" s="17">
        <v>1.3959981386691485E-3</v>
      </c>
    </row>
    <row r="160" spans="2:9" x14ac:dyDescent="0.25">
      <c r="B160" s="54"/>
      <c r="C160" s="23" t="s">
        <v>464</v>
      </c>
      <c r="D160" s="26">
        <v>38</v>
      </c>
      <c r="E160" s="17">
        <v>3.4961818014536757E-3</v>
      </c>
      <c r="F160" s="26">
        <v>0</v>
      </c>
      <c r="G160" s="17">
        <v>0</v>
      </c>
      <c r="H160" s="26">
        <v>0</v>
      </c>
      <c r="I160" s="17">
        <v>0</v>
      </c>
    </row>
    <row r="161" spans="2:9" x14ac:dyDescent="0.25">
      <c r="B161" s="55"/>
      <c r="C161" s="23" t="s">
        <v>474</v>
      </c>
      <c r="D161" s="26">
        <v>40</v>
      </c>
      <c r="E161" s="17">
        <v>3.6801913699512374E-3</v>
      </c>
      <c r="F161" s="26">
        <v>0</v>
      </c>
      <c r="G161" s="17">
        <v>0</v>
      </c>
      <c r="H161" s="26">
        <v>1</v>
      </c>
      <c r="I161" s="17">
        <v>4.6533271288971617E-4</v>
      </c>
    </row>
    <row r="162" spans="2:9" x14ac:dyDescent="0.25">
      <c r="B162" s="47" t="s">
        <v>114</v>
      </c>
      <c r="C162" s="48"/>
      <c r="D162" s="27">
        <v>687</v>
      </c>
      <c r="E162" s="25">
        <v>6.3207286778912505E-2</v>
      </c>
      <c r="F162" s="27">
        <v>46</v>
      </c>
      <c r="G162" s="25">
        <v>5.3675612602100353E-2</v>
      </c>
      <c r="H162" s="27">
        <v>194</v>
      </c>
      <c r="I162" s="25">
        <v>9.0274546300604927E-2</v>
      </c>
    </row>
    <row r="163" spans="2:9" x14ac:dyDescent="0.25">
      <c r="B163" s="53" t="s">
        <v>115</v>
      </c>
      <c r="C163" s="23" t="s">
        <v>116</v>
      </c>
      <c r="D163" s="26">
        <v>18</v>
      </c>
      <c r="E163" s="17">
        <v>1.6560861164780568E-3</v>
      </c>
      <c r="F163" s="26">
        <v>0</v>
      </c>
      <c r="G163" s="17">
        <v>0</v>
      </c>
      <c r="H163" s="26">
        <v>0</v>
      </c>
      <c r="I163" s="17">
        <v>0</v>
      </c>
    </row>
    <row r="164" spans="2:9" x14ac:dyDescent="0.25">
      <c r="B164" s="54"/>
      <c r="C164" s="23" t="s">
        <v>117</v>
      </c>
      <c r="D164" s="26">
        <v>6</v>
      </c>
      <c r="E164" s="17">
        <v>5.5202870549268563E-4</v>
      </c>
      <c r="F164" s="26">
        <v>0</v>
      </c>
      <c r="G164" s="17">
        <v>0</v>
      </c>
      <c r="H164" s="26">
        <v>0</v>
      </c>
      <c r="I164" s="17">
        <v>0</v>
      </c>
    </row>
    <row r="165" spans="2:9" ht="30" x14ac:dyDescent="0.25">
      <c r="B165" s="54"/>
      <c r="C165" s="23" t="s">
        <v>118</v>
      </c>
      <c r="D165" s="26">
        <v>7</v>
      </c>
      <c r="E165" s="17">
        <v>6.4403348974146658E-4</v>
      </c>
      <c r="F165" s="26">
        <v>0</v>
      </c>
      <c r="G165" s="17">
        <v>0</v>
      </c>
      <c r="H165" s="26">
        <v>0</v>
      </c>
      <c r="I165" s="17">
        <v>0</v>
      </c>
    </row>
    <row r="166" spans="2:9" ht="30" x14ac:dyDescent="0.25">
      <c r="B166" s="54"/>
      <c r="C166" s="23" t="s">
        <v>80</v>
      </c>
      <c r="D166" s="26">
        <v>2</v>
      </c>
      <c r="E166" s="17">
        <v>1.8400956849756188E-4</v>
      </c>
      <c r="F166" s="26">
        <v>0</v>
      </c>
      <c r="G166" s="17">
        <v>0</v>
      </c>
      <c r="H166" s="26">
        <v>0</v>
      </c>
      <c r="I166" s="17">
        <v>0</v>
      </c>
    </row>
    <row r="167" spans="2:9" x14ac:dyDescent="0.25">
      <c r="B167" s="54"/>
      <c r="C167" s="23" t="s">
        <v>119</v>
      </c>
      <c r="D167" s="26">
        <v>13</v>
      </c>
      <c r="E167" s="17">
        <v>1.1960621952341521E-3</v>
      </c>
      <c r="F167" s="26">
        <v>0</v>
      </c>
      <c r="G167" s="17">
        <v>0</v>
      </c>
      <c r="H167" s="26">
        <v>0</v>
      </c>
      <c r="I167" s="17">
        <v>0</v>
      </c>
    </row>
    <row r="168" spans="2:9" x14ac:dyDescent="0.25">
      <c r="B168" s="54"/>
      <c r="C168" s="23" t="s">
        <v>380</v>
      </c>
      <c r="D168" s="26">
        <v>6</v>
      </c>
      <c r="E168" s="17">
        <v>5.5202870549268563E-4</v>
      </c>
      <c r="F168" s="26">
        <v>0</v>
      </c>
      <c r="G168" s="17">
        <v>0</v>
      </c>
      <c r="H168" s="26">
        <v>0</v>
      </c>
      <c r="I168" s="17">
        <v>0</v>
      </c>
    </row>
    <row r="169" spans="2:9" x14ac:dyDescent="0.25">
      <c r="B169" s="54"/>
      <c r="C169" s="23" t="s">
        <v>455</v>
      </c>
      <c r="D169" s="26">
        <v>10</v>
      </c>
      <c r="E169" s="17">
        <v>9.2004784248780934E-4</v>
      </c>
      <c r="F169" s="26">
        <v>0</v>
      </c>
      <c r="G169" s="17">
        <v>0</v>
      </c>
      <c r="H169" s="26">
        <v>0</v>
      </c>
      <c r="I169" s="17">
        <v>0</v>
      </c>
    </row>
    <row r="170" spans="2:9" x14ac:dyDescent="0.25">
      <c r="B170" s="54"/>
      <c r="C170" s="23" t="s">
        <v>475</v>
      </c>
      <c r="D170" s="26">
        <v>9</v>
      </c>
      <c r="E170" s="17">
        <v>8.2804305823902839E-4</v>
      </c>
      <c r="F170" s="26">
        <v>0</v>
      </c>
      <c r="G170" s="17">
        <v>0</v>
      </c>
      <c r="H170" s="26">
        <v>10</v>
      </c>
      <c r="I170" s="17">
        <v>4.6533271288971617E-3</v>
      </c>
    </row>
    <row r="171" spans="2:9" ht="30" x14ac:dyDescent="0.25">
      <c r="B171" s="54"/>
      <c r="C171" s="23" t="s">
        <v>476</v>
      </c>
      <c r="D171" s="26">
        <v>62</v>
      </c>
      <c r="E171" s="17">
        <v>5.7042966234244182E-3</v>
      </c>
      <c r="F171" s="26">
        <v>0</v>
      </c>
      <c r="G171" s="17">
        <v>0</v>
      </c>
      <c r="H171" s="26">
        <v>1</v>
      </c>
      <c r="I171" s="17">
        <v>4.6533271288971617E-4</v>
      </c>
    </row>
    <row r="172" spans="2:9" ht="30" x14ac:dyDescent="0.25">
      <c r="B172" s="54"/>
      <c r="C172" s="23" t="s">
        <v>477</v>
      </c>
      <c r="D172" s="26">
        <v>57</v>
      </c>
      <c r="E172" s="17">
        <v>5.2442727021805137E-3</v>
      </c>
      <c r="F172" s="26">
        <v>0</v>
      </c>
      <c r="G172" s="17">
        <v>0</v>
      </c>
      <c r="H172" s="26">
        <v>2</v>
      </c>
      <c r="I172" s="17">
        <v>9.3066542577943234E-4</v>
      </c>
    </row>
    <row r="173" spans="2:9" x14ac:dyDescent="0.25">
      <c r="B173" s="55"/>
      <c r="C173" s="23" t="s">
        <v>478</v>
      </c>
      <c r="D173" s="26">
        <v>9</v>
      </c>
      <c r="E173" s="17">
        <v>8.2804305823902839E-4</v>
      </c>
      <c r="F173" s="26">
        <v>0</v>
      </c>
      <c r="G173" s="17">
        <v>0</v>
      </c>
      <c r="H173" s="26">
        <v>1</v>
      </c>
      <c r="I173" s="17">
        <v>4.6533271288971617E-4</v>
      </c>
    </row>
    <row r="174" spans="2:9" x14ac:dyDescent="0.25">
      <c r="B174" s="47" t="s">
        <v>120</v>
      </c>
      <c r="C174" s="48"/>
      <c r="D174" s="27">
        <v>199</v>
      </c>
      <c r="E174" s="25">
        <v>1.8308952065507405E-2</v>
      </c>
      <c r="F174" s="27">
        <v>0</v>
      </c>
      <c r="G174" s="25">
        <v>0</v>
      </c>
      <c r="H174" s="27">
        <v>14</v>
      </c>
      <c r="I174" s="25">
        <v>6.5146579804560263E-3</v>
      </c>
    </row>
    <row r="175" spans="2:9" x14ac:dyDescent="0.25">
      <c r="B175" s="53" t="s">
        <v>121</v>
      </c>
      <c r="C175" s="23" t="s">
        <v>122</v>
      </c>
      <c r="D175" s="26">
        <v>82</v>
      </c>
      <c r="E175" s="17">
        <v>7.5443923084000369E-3</v>
      </c>
      <c r="F175" s="26">
        <v>0</v>
      </c>
      <c r="G175" s="17">
        <v>0</v>
      </c>
      <c r="H175" s="26">
        <v>7</v>
      </c>
      <c r="I175" s="17">
        <v>3.2573289902280132E-3</v>
      </c>
    </row>
    <row r="176" spans="2:9" ht="30" x14ac:dyDescent="0.25">
      <c r="B176" s="54"/>
      <c r="C176" s="23" t="s">
        <v>123</v>
      </c>
      <c r="D176" s="26">
        <v>6</v>
      </c>
      <c r="E176" s="17">
        <v>5.5202870549268563E-4</v>
      </c>
      <c r="F176" s="26">
        <v>0</v>
      </c>
      <c r="G176" s="17">
        <v>0</v>
      </c>
      <c r="H176" s="26">
        <v>0</v>
      </c>
      <c r="I176" s="17">
        <v>0</v>
      </c>
    </row>
    <row r="177" spans="2:9" x14ac:dyDescent="0.25">
      <c r="B177" s="54"/>
      <c r="C177" s="23" t="s">
        <v>124</v>
      </c>
      <c r="D177" s="26">
        <v>18</v>
      </c>
      <c r="E177" s="17">
        <v>1.6560861164780568E-3</v>
      </c>
      <c r="F177" s="26">
        <v>3</v>
      </c>
      <c r="G177" s="17">
        <v>3.5005834305717621E-3</v>
      </c>
      <c r="H177" s="26">
        <v>8</v>
      </c>
      <c r="I177" s="17">
        <v>3.7226617031177293E-3</v>
      </c>
    </row>
    <row r="178" spans="2:9" x14ac:dyDescent="0.25">
      <c r="B178" s="54"/>
      <c r="C178" s="23" t="s">
        <v>125</v>
      </c>
      <c r="D178" s="26">
        <v>29</v>
      </c>
      <c r="E178" s="17">
        <v>2.668138743214647E-3</v>
      </c>
      <c r="F178" s="26">
        <v>0</v>
      </c>
      <c r="G178" s="17">
        <v>0</v>
      </c>
      <c r="H178" s="26">
        <v>0</v>
      </c>
      <c r="I178" s="17">
        <v>0</v>
      </c>
    </row>
    <row r="179" spans="2:9" x14ac:dyDescent="0.25">
      <c r="B179" s="54"/>
      <c r="C179" s="23" t="s">
        <v>126</v>
      </c>
      <c r="D179" s="26">
        <v>13</v>
      </c>
      <c r="E179" s="17">
        <v>1.1960621952341521E-3</v>
      </c>
      <c r="F179" s="26">
        <v>0</v>
      </c>
      <c r="G179" s="17">
        <v>0</v>
      </c>
      <c r="H179" s="26">
        <v>2</v>
      </c>
      <c r="I179" s="17">
        <v>9.3066542577943234E-4</v>
      </c>
    </row>
    <row r="180" spans="2:9" x14ac:dyDescent="0.25">
      <c r="B180" s="54"/>
      <c r="C180" s="23" t="s">
        <v>127</v>
      </c>
      <c r="D180" s="26">
        <v>0</v>
      </c>
      <c r="E180" s="17">
        <v>0</v>
      </c>
      <c r="F180" s="26">
        <v>0</v>
      </c>
      <c r="G180" s="17">
        <v>0</v>
      </c>
      <c r="H180" s="26">
        <v>1</v>
      </c>
      <c r="I180" s="17">
        <v>4.6533271288971617E-4</v>
      </c>
    </row>
    <row r="181" spans="2:9" x14ac:dyDescent="0.25">
      <c r="B181" s="54"/>
      <c r="C181" s="23" t="s">
        <v>107</v>
      </c>
      <c r="D181" s="26">
        <v>2</v>
      </c>
      <c r="E181" s="17">
        <v>1.8400956849756188E-4</v>
      </c>
      <c r="F181" s="26">
        <v>0</v>
      </c>
      <c r="G181" s="17">
        <v>0</v>
      </c>
      <c r="H181" s="26">
        <v>0</v>
      </c>
      <c r="I181" s="17">
        <v>0</v>
      </c>
    </row>
    <row r="182" spans="2:9" ht="30" x14ac:dyDescent="0.25">
      <c r="B182" s="54"/>
      <c r="C182" s="23" t="s">
        <v>128</v>
      </c>
      <c r="D182" s="26">
        <v>6</v>
      </c>
      <c r="E182" s="17">
        <v>5.5202870549268563E-4</v>
      </c>
      <c r="F182" s="26">
        <v>0</v>
      </c>
      <c r="G182" s="17">
        <v>0</v>
      </c>
      <c r="H182" s="26">
        <v>0</v>
      </c>
      <c r="I182" s="17">
        <v>0</v>
      </c>
    </row>
    <row r="183" spans="2:9" x14ac:dyDescent="0.25">
      <c r="B183" s="54"/>
      <c r="C183" s="23" t="s">
        <v>129</v>
      </c>
      <c r="D183" s="26">
        <v>26</v>
      </c>
      <c r="E183" s="17">
        <v>2.3921243904683042E-3</v>
      </c>
      <c r="F183" s="26">
        <v>0</v>
      </c>
      <c r="G183" s="17">
        <v>0</v>
      </c>
      <c r="H183" s="26">
        <v>16</v>
      </c>
      <c r="I183" s="17">
        <v>7.4453234062354587E-3</v>
      </c>
    </row>
    <row r="184" spans="2:9" x14ac:dyDescent="0.25">
      <c r="B184" s="54"/>
      <c r="C184" s="23" t="s">
        <v>87</v>
      </c>
      <c r="D184" s="26">
        <v>90</v>
      </c>
      <c r="E184" s="17">
        <v>8.2804305823902837E-3</v>
      </c>
      <c r="F184" s="26">
        <v>0</v>
      </c>
      <c r="G184" s="17">
        <v>0</v>
      </c>
      <c r="H184" s="26">
        <v>3</v>
      </c>
      <c r="I184" s="17">
        <v>1.3959981386691485E-3</v>
      </c>
    </row>
    <row r="185" spans="2:9" x14ac:dyDescent="0.25">
      <c r="B185" s="54"/>
      <c r="C185" s="23" t="s">
        <v>130</v>
      </c>
      <c r="D185" s="26">
        <v>11</v>
      </c>
      <c r="E185" s="17">
        <v>1.0120526267365904E-3</v>
      </c>
      <c r="F185" s="26">
        <v>0</v>
      </c>
      <c r="G185" s="17">
        <v>0</v>
      </c>
      <c r="H185" s="26">
        <v>0</v>
      </c>
      <c r="I185" s="17">
        <v>0</v>
      </c>
    </row>
    <row r="186" spans="2:9" x14ac:dyDescent="0.25">
      <c r="B186" s="54"/>
      <c r="C186" s="23" t="s">
        <v>131</v>
      </c>
      <c r="D186" s="26">
        <v>5</v>
      </c>
      <c r="E186" s="17">
        <v>4.6002392124390467E-4</v>
      </c>
      <c r="F186" s="26">
        <v>0</v>
      </c>
      <c r="G186" s="17">
        <v>0</v>
      </c>
      <c r="H186" s="26">
        <v>0</v>
      </c>
      <c r="I186" s="17">
        <v>0</v>
      </c>
    </row>
    <row r="187" spans="2:9" ht="30" x14ac:dyDescent="0.25">
      <c r="B187" s="54"/>
      <c r="C187" s="23" t="s">
        <v>77</v>
      </c>
      <c r="D187" s="26">
        <v>6</v>
      </c>
      <c r="E187" s="17">
        <v>5.5202870549268563E-4</v>
      </c>
      <c r="F187" s="26">
        <v>0</v>
      </c>
      <c r="G187" s="17">
        <v>0</v>
      </c>
      <c r="H187" s="26">
        <v>0</v>
      </c>
      <c r="I187" s="17">
        <v>0</v>
      </c>
    </row>
    <row r="188" spans="2:9" x14ac:dyDescent="0.25">
      <c r="B188" s="54"/>
      <c r="C188" s="23" t="s">
        <v>132</v>
      </c>
      <c r="D188" s="26">
        <v>4</v>
      </c>
      <c r="E188" s="17">
        <v>3.6801913699512377E-4</v>
      </c>
      <c r="F188" s="26">
        <v>0</v>
      </c>
      <c r="G188" s="17">
        <v>0</v>
      </c>
      <c r="H188" s="26">
        <v>0</v>
      </c>
      <c r="I188" s="17">
        <v>0</v>
      </c>
    </row>
    <row r="189" spans="2:9" x14ac:dyDescent="0.25">
      <c r="B189" s="54"/>
      <c r="C189" s="23" t="s">
        <v>381</v>
      </c>
      <c r="D189" s="26">
        <v>42</v>
      </c>
      <c r="E189" s="17">
        <v>3.8642009384487995E-3</v>
      </c>
      <c r="F189" s="26">
        <v>0</v>
      </c>
      <c r="G189" s="17">
        <v>0</v>
      </c>
      <c r="H189" s="26">
        <v>2</v>
      </c>
      <c r="I189" s="17">
        <v>9.3066542577943234E-4</v>
      </c>
    </row>
    <row r="190" spans="2:9" x14ac:dyDescent="0.25">
      <c r="B190" s="54"/>
      <c r="C190" s="23" t="s">
        <v>382</v>
      </c>
      <c r="D190" s="26">
        <v>6</v>
      </c>
      <c r="E190" s="17">
        <v>5.5202870549268563E-4</v>
      </c>
      <c r="F190" s="26">
        <v>0</v>
      </c>
      <c r="G190" s="17">
        <v>0</v>
      </c>
      <c r="H190" s="26">
        <v>0</v>
      </c>
      <c r="I190" s="17">
        <v>0</v>
      </c>
    </row>
    <row r="191" spans="2:9" x14ac:dyDescent="0.25">
      <c r="B191" s="54"/>
      <c r="C191" s="23" t="s">
        <v>383</v>
      </c>
      <c r="D191" s="26">
        <v>6</v>
      </c>
      <c r="E191" s="17">
        <v>5.5202870549268563E-4</v>
      </c>
      <c r="F191" s="26">
        <v>0</v>
      </c>
      <c r="G191" s="17">
        <v>0</v>
      </c>
      <c r="H191" s="26">
        <v>0</v>
      </c>
      <c r="I191" s="17">
        <v>0</v>
      </c>
    </row>
    <row r="192" spans="2:9" x14ac:dyDescent="0.25">
      <c r="B192" s="54"/>
      <c r="C192" s="23" t="s">
        <v>384</v>
      </c>
      <c r="D192" s="26">
        <v>10</v>
      </c>
      <c r="E192" s="17">
        <v>9.2004784248780934E-4</v>
      </c>
      <c r="F192" s="26">
        <v>0</v>
      </c>
      <c r="G192" s="17">
        <v>0</v>
      </c>
      <c r="H192" s="26">
        <v>0</v>
      </c>
      <c r="I192" s="17">
        <v>0</v>
      </c>
    </row>
    <row r="193" spans="2:9" x14ac:dyDescent="0.25">
      <c r="B193" s="54"/>
      <c r="C193" s="23" t="s">
        <v>440</v>
      </c>
      <c r="D193" s="26">
        <v>5</v>
      </c>
      <c r="E193" s="17">
        <v>4.6002392124390467E-4</v>
      </c>
      <c r="F193" s="26">
        <v>0</v>
      </c>
      <c r="G193" s="17">
        <v>0</v>
      </c>
      <c r="H193" s="26">
        <v>0</v>
      </c>
      <c r="I193" s="17">
        <v>0</v>
      </c>
    </row>
    <row r="194" spans="2:9" ht="30" x14ac:dyDescent="0.25">
      <c r="B194" s="54"/>
      <c r="C194" s="23" t="s">
        <v>441</v>
      </c>
      <c r="D194" s="26">
        <v>8</v>
      </c>
      <c r="E194" s="17">
        <v>7.3603827399024754E-4</v>
      </c>
      <c r="F194" s="26">
        <v>0</v>
      </c>
      <c r="G194" s="17">
        <v>0</v>
      </c>
      <c r="H194" s="26">
        <v>0</v>
      </c>
      <c r="I194" s="17">
        <v>0</v>
      </c>
    </row>
    <row r="195" spans="2:9" x14ac:dyDescent="0.25">
      <c r="B195" s="54"/>
      <c r="C195" s="23" t="s">
        <v>445</v>
      </c>
      <c r="D195" s="26">
        <v>77</v>
      </c>
      <c r="E195" s="17">
        <v>7.0843683871561324E-3</v>
      </c>
      <c r="F195" s="26">
        <v>0</v>
      </c>
      <c r="G195" s="17">
        <v>0</v>
      </c>
      <c r="H195" s="26">
        <v>8</v>
      </c>
      <c r="I195" s="17">
        <v>3.7226617031177293E-3</v>
      </c>
    </row>
    <row r="196" spans="2:9" ht="45" x14ac:dyDescent="0.25">
      <c r="B196" s="55"/>
      <c r="C196" s="23" t="s">
        <v>465</v>
      </c>
      <c r="D196" s="26">
        <v>108</v>
      </c>
      <c r="E196" s="17">
        <v>9.9365166988683411E-3</v>
      </c>
      <c r="F196" s="26">
        <v>0</v>
      </c>
      <c r="G196" s="17">
        <v>0</v>
      </c>
      <c r="H196" s="26">
        <v>4</v>
      </c>
      <c r="I196" s="17">
        <v>1.8613308515588647E-3</v>
      </c>
    </row>
    <row r="197" spans="2:9" x14ac:dyDescent="0.25">
      <c r="B197" s="47" t="s">
        <v>133</v>
      </c>
      <c r="C197" s="48"/>
      <c r="D197" s="27">
        <v>560</v>
      </c>
      <c r="E197" s="25">
        <v>5.1522679179317327E-2</v>
      </c>
      <c r="F197" s="27">
        <v>3</v>
      </c>
      <c r="G197" s="25">
        <v>3.5005834305717621E-3</v>
      </c>
      <c r="H197" s="27">
        <v>51</v>
      </c>
      <c r="I197" s="25">
        <v>2.3731968357375524E-2</v>
      </c>
    </row>
    <row r="198" spans="2:9" x14ac:dyDescent="0.25">
      <c r="B198" s="53" t="s">
        <v>134</v>
      </c>
      <c r="C198" s="23" t="s">
        <v>135</v>
      </c>
      <c r="D198" s="26">
        <v>7</v>
      </c>
      <c r="E198" s="17">
        <v>6.4403348974146658E-4</v>
      </c>
      <c r="F198" s="26">
        <v>0</v>
      </c>
      <c r="G198" s="17">
        <v>0</v>
      </c>
      <c r="H198" s="26">
        <v>0</v>
      </c>
      <c r="I198" s="17">
        <v>0</v>
      </c>
    </row>
    <row r="199" spans="2:9" x14ac:dyDescent="0.25">
      <c r="B199" s="54"/>
      <c r="C199" s="23" t="s">
        <v>136</v>
      </c>
      <c r="D199" s="26">
        <v>4</v>
      </c>
      <c r="E199" s="17">
        <v>3.6801913699512377E-4</v>
      </c>
      <c r="F199" s="26">
        <v>0</v>
      </c>
      <c r="G199" s="17">
        <v>0</v>
      </c>
      <c r="H199" s="26">
        <v>0</v>
      </c>
      <c r="I199" s="17">
        <v>0</v>
      </c>
    </row>
    <row r="200" spans="2:9" ht="30" x14ac:dyDescent="0.25">
      <c r="B200" s="54"/>
      <c r="C200" s="23" t="s">
        <v>137</v>
      </c>
      <c r="D200" s="26">
        <v>6</v>
      </c>
      <c r="E200" s="17">
        <v>5.5202870549268563E-4</v>
      </c>
      <c r="F200" s="26">
        <v>0</v>
      </c>
      <c r="G200" s="17">
        <v>0</v>
      </c>
      <c r="H200" s="26">
        <v>1</v>
      </c>
      <c r="I200" s="17">
        <v>4.6533271288971617E-4</v>
      </c>
    </row>
    <row r="201" spans="2:9" x14ac:dyDescent="0.25">
      <c r="B201" s="54"/>
      <c r="C201" s="23" t="s">
        <v>385</v>
      </c>
      <c r="D201" s="26">
        <v>6</v>
      </c>
      <c r="E201" s="17">
        <v>5.5202870549268563E-4</v>
      </c>
      <c r="F201" s="26">
        <v>0</v>
      </c>
      <c r="G201" s="17">
        <v>0</v>
      </c>
      <c r="H201" s="26">
        <v>0</v>
      </c>
      <c r="I201" s="17">
        <v>0</v>
      </c>
    </row>
    <row r="202" spans="2:9" ht="30" x14ac:dyDescent="0.25">
      <c r="B202" s="54"/>
      <c r="C202" s="23" t="s">
        <v>405</v>
      </c>
      <c r="D202" s="26">
        <v>4</v>
      </c>
      <c r="E202" s="17">
        <v>3.6801913699512377E-4</v>
      </c>
      <c r="F202" s="26">
        <v>0</v>
      </c>
      <c r="G202" s="17">
        <v>0</v>
      </c>
      <c r="H202" s="26">
        <v>0</v>
      </c>
      <c r="I202" s="17">
        <v>0</v>
      </c>
    </row>
    <row r="203" spans="2:9" ht="30" x14ac:dyDescent="0.25">
      <c r="B203" s="54"/>
      <c r="C203" s="23" t="s">
        <v>406</v>
      </c>
      <c r="D203" s="26">
        <v>15</v>
      </c>
      <c r="E203" s="17">
        <v>1.380071763731714E-3</v>
      </c>
      <c r="F203" s="26">
        <v>0</v>
      </c>
      <c r="G203" s="17">
        <v>0</v>
      </c>
      <c r="H203" s="26">
        <v>0</v>
      </c>
      <c r="I203" s="17">
        <v>0</v>
      </c>
    </row>
    <row r="204" spans="2:9" ht="30" x14ac:dyDescent="0.25">
      <c r="B204" s="54"/>
      <c r="C204" s="23" t="s">
        <v>419</v>
      </c>
      <c r="D204" s="26">
        <v>5</v>
      </c>
      <c r="E204" s="17">
        <v>4.6002392124390467E-4</v>
      </c>
      <c r="F204" s="26">
        <v>0</v>
      </c>
      <c r="G204" s="17">
        <v>0</v>
      </c>
      <c r="H204" s="26">
        <v>0</v>
      </c>
      <c r="I204" s="17">
        <v>0</v>
      </c>
    </row>
    <row r="205" spans="2:9" ht="30" x14ac:dyDescent="0.25">
      <c r="B205" s="54"/>
      <c r="C205" s="23" t="s">
        <v>436</v>
      </c>
      <c r="D205" s="26">
        <v>3</v>
      </c>
      <c r="E205" s="17">
        <v>2.7601435274634281E-4</v>
      </c>
      <c r="F205" s="26">
        <v>0</v>
      </c>
      <c r="G205" s="17">
        <v>0</v>
      </c>
      <c r="H205" s="26">
        <v>0</v>
      </c>
      <c r="I205" s="17">
        <v>0</v>
      </c>
    </row>
    <row r="206" spans="2:9" ht="30" x14ac:dyDescent="0.25">
      <c r="B206" s="54"/>
      <c r="C206" s="23" t="s">
        <v>442</v>
      </c>
      <c r="D206" s="26">
        <v>2</v>
      </c>
      <c r="E206" s="17">
        <v>1.8400956849756188E-4</v>
      </c>
      <c r="F206" s="26">
        <v>0</v>
      </c>
      <c r="G206" s="17">
        <v>0</v>
      </c>
      <c r="H206" s="26">
        <v>0</v>
      </c>
      <c r="I206" s="17">
        <v>0</v>
      </c>
    </row>
    <row r="207" spans="2:9" ht="30" x14ac:dyDescent="0.25">
      <c r="B207" s="54"/>
      <c r="C207" s="23" t="s">
        <v>443</v>
      </c>
      <c r="D207" s="26">
        <v>18</v>
      </c>
      <c r="E207" s="17">
        <v>1.6560861164780568E-3</v>
      </c>
      <c r="F207" s="26">
        <v>0</v>
      </c>
      <c r="G207" s="17">
        <v>0</v>
      </c>
      <c r="H207" s="26">
        <v>0</v>
      </c>
      <c r="I207" s="17">
        <v>0</v>
      </c>
    </row>
    <row r="208" spans="2:9" ht="45" x14ac:dyDescent="0.25">
      <c r="B208" s="54"/>
      <c r="C208" s="23" t="s">
        <v>447</v>
      </c>
      <c r="D208" s="26">
        <v>5</v>
      </c>
      <c r="E208" s="17">
        <v>4.6002392124390467E-4</v>
      </c>
      <c r="F208" s="26">
        <v>0</v>
      </c>
      <c r="G208" s="17">
        <v>0</v>
      </c>
      <c r="H208" s="26">
        <v>0</v>
      </c>
      <c r="I208" s="17">
        <v>0</v>
      </c>
    </row>
    <row r="209" spans="2:9" ht="30" x14ac:dyDescent="0.25">
      <c r="B209" s="54"/>
      <c r="C209" s="23" t="s">
        <v>448</v>
      </c>
      <c r="D209" s="26">
        <v>18</v>
      </c>
      <c r="E209" s="17">
        <v>1.6560861164780568E-3</v>
      </c>
      <c r="F209" s="26">
        <v>0</v>
      </c>
      <c r="G209" s="17">
        <v>0</v>
      </c>
      <c r="H209" s="26">
        <v>4</v>
      </c>
      <c r="I209" s="17">
        <v>1.8613308515588647E-3</v>
      </c>
    </row>
    <row r="210" spans="2:9" ht="30" x14ac:dyDescent="0.25">
      <c r="B210" s="54"/>
      <c r="C210" s="23" t="s">
        <v>457</v>
      </c>
      <c r="D210" s="26">
        <v>8</v>
      </c>
      <c r="E210" s="17">
        <v>7.3603827399024754E-4</v>
      </c>
      <c r="F210" s="26">
        <v>0</v>
      </c>
      <c r="G210" s="17">
        <v>0</v>
      </c>
      <c r="H210" s="26">
        <v>1</v>
      </c>
      <c r="I210" s="17">
        <v>4.6533271288971617E-4</v>
      </c>
    </row>
    <row r="211" spans="2:9" x14ac:dyDescent="0.25">
      <c r="B211" s="54"/>
      <c r="C211" s="23" t="s">
        <v>483</v>
      </c>
      <c r="D211" s="26">
        <v>51</v>
      </c>
      <c r="E211" s="17">
        <v>4.6922439966878273E-3</v>
      </c>
      <c r="F211" s="26">
        <v>0</v>
      </c>
      <c r="G211" s="17">
        <v>0</v>
      </c>
      <c r="H211" s="26">
        <v>0</v>
      </c>
      <c r="I211" s="17">
        <v>0</v>
      </c>
    </row>
    <row r="212" spans="2:9" x14ac:dyDescent="0.25">
      <c r="B212" s="54"/>
      <c r="C212" s="23" t="s">
        <v>484</v>
      </c>
      <c r="D212" s="26">
        <v>42</v>
      </c>
      <c r="E212" s="17">
        <v>3.8642009384487995E-3</v>
      </c>
      <c r="F212" s="26">
        <v>0</v>
      </c>
      <c r="G212" s="17">
        <v>0</v>
      </c>
      <c r="H212" s="26">
        <v>0</v>
      </c>
      <c r="I212" s="17">
        <v>0</v>
      </c>
    </row>
    <row r="213" spans="2:9" x14ac:dyDescent="0.25">
      <c r="B213" s="54"/>
      <c r="C213" s="23" t="s">
        <v>518</v>
      </c>
      <c r="D213" s="26">
        <v>17</v>
      </c>
      <c r="E213" s="17">
        <v>1.5640813322292759E-3</v>
      </c>
      <c r="F213" s="26">
        <v>0</v>
      </c>
      <c r="G213" s="17">
        <v>0</v>
      </c>
      <c r="H213" s="26">
        <v>0</v>
      </c>
      <c r="I213" s="17">
        <v>0</v>
      </c>
    </row>
    <row r="214" spans="2:9" x14ac:dyDescent="0.25">
      <c r="B214" s="55"/>
      <c r="C214" s="23" t="s">
        <v>520</v>
      </c>
      <c r="D214" s="26">
        <v>13</v>
      </c>
      <c r="E214" s="17">
        <v>1.1960621952341521E-3</v>
      </c>
      <c r="F214" s="26">
        <v>0</v>
      </c>
      <c r="G214" s="17">
        <v>0</v>
      </c>
      <c r="H214" s="26">
        <v>0</v>
      </c>
      <c r="I214" s="17">
        <v>0</v>
      </c>
    </row>
    <row r="215" spans="2:9" x14ac:dyDescent="0.25">
      <c r="B215" s="47" t="s">
        <v>138</v>
      </c>
      <c r="C215" s="48"/>
      <c r="D215" s="27">
        <v>224</v>
      </c>
      <c r="E215" s="25">
        <v>2.0609071671726931E-2</v>
      </c>
      <c r="F215" s="27">
        <v>0</v>
      </c>
      <c r="G215" s="25">
        <v>0</v>
      </c>
      <c r="H215" s="27">
        <v>6</v>
      </c>
      <c r="I215" s="25">
        <v>2.791996277338297E-3</v>
      </c>
    </row>
    <row r="216" spans="2:9" ht="30" x14ac:dyDescent="0.25">
      <c r="B216" s="53" t="s">
        <v>139</v>
      </c>
      <c r="C216" s="23" t="s">
        <v>140</v>
      </c>
      <c r="D216" s="26">
        <v>0</v>
      </c>
      <c r="E216" s="17">
        <v>0</v>
      </c>
      <c r="F216" s="26">
        <v>0</v>
      </c>
      <c r="G216" s="17">
        <v>0</v>
      </c>
      <c r="H216" s="26">
        <v>1</v>
      </c>
      <c r="I216" s="17">
        <v>4.6533271288971617E-4</v>
      </c>
    </row>
    <row r="217" spans="2:9" ht="45" x14ac:dyDescent="0.25">
      <c r="B217" s="54"/>
      <c r="C217" s="23" t="s">
        <v>141</v>
      </c>
      <c r="D217" s="26">
        <v>0</v>
      </c>
      <c r="E217" s="17">
        <v>0</v>
      </c>
      <c r="F217" s="26">
        <v>0</v>
      </c>
      <c r="G217" s="17">
        <v>0</v>
      </c>
      <c r="H217" s="26">
        <v>1</v>
      </c>
      <c r="I217" s="17">
        <v>4.6533271288971617E-4</v>
      </c>
    </row>
    <row r="218" spans="2:9" x14ac:dyDescent="0.25">
      <c r="B218" s="54"/>
      <c r="C218" s="23" t="s">
        <v>485</v>
      </c>
      <c r="D218" s="26">
        <v>56</v>
      </c>
      <c r="E218" s="17">
        <v>5.1522679179317327E-3</v>
      </c>
      <c r="F218" s="26">
        <v>0</v>
      </c>
      <c r="G218" s="17">
        <v>0</v>
      </c>
      <c r="H218" s="26">
        <v>1</v>
      </c>
      <c r="I218" s="17">
        <v>4.6533271288971617E-4</v>
      </c>
    </row>
    <row r="219" spans="2:9" x14ac:dyDescent="0.25">
      <c r="B219" s="55"/>
      <c r="C219" s="23" t="s">
        <v>492</v>
      </c>
      <c r="D219" s="26">
        <v>36</v>
      </c>
      <c r="E219" s="17">
        <v>3.3121722329561135E-3</v>
      </c>
      <c r="F219" s="26">
        <v>0</v>
      </c>
      <c r="G219" s="17">
        <v>0</v>
      </c>
      <c r="H219" s="26">
        <v>2</v>
      </c>
      <c r="I219" s="17">
        <v>9.3066542577943234E-4</v>
      </c>
    </row>
    <row r="220" spans="2:9" x14ac:dyDescent="0.25">
      <c r="B220" s="47" t="s">
        <v>142</v>
      </c>
      <c r="C220" s="48"/>
      <c r="D220" s="27">
        <v>92</v>
      </c>
      <c r="E220" s="25">
        <v>8.4644401508878458E-3</v>
      </c>
      <c r="F220" s="27">
        <v>0</v>
      </c>
      <c r="G220" s="25">
        <v>0</v>
      </c>
      <c r="H220" s="27">
        <v>5</v>
      </c>
      <c r="I220" s="25">
        <v>2.3266635644485808E-3</v>
      </c>
    </row>
    <row r="221" spans="2:9" ht="30" x14ac:dyDescent="0.25">
      <c r="B221" s="53" t="s">
        <v>143</v>
      </c>
      <c r="C221" s="23" t="s">
        <v>144</v>
      </c>
      <c r="D221" s="26">
        <v>3</v>
      </c>
      <c r="E221" s="17">
        <v>2.7601435274634281E-4</v>
      </c>
      <c r="F221" s="26">
        <v>0</v>
      </c>
      <c r="G221" s="17">
        <v>0</v>
      </c>
      <c r="H221" s="26">
        <v>0</v>
      </c>
      <c r="I221" s="17">
        <v>0</v>
      </c>
    </row>
    <row r="222" spans="2:9" x14ac:dyDescent="0.25">
      <c r="B222" s="54"/>
      <c r="C222" s="23" t="s">
        <v>145</v>
      </c>
      <c r="D222" s="26">
        <v>2</v>
      </c>
      <c r="E222" s="17">
        <v>1.8400956849756188E-4</v>
      </c>
      <c r="F222" s="26">
        <v>0</v>
      </c>
      <c r="G222" s="17">
        <v>0</v>
      </c>
      <c r="H222" s="26">
        <v>0</v>
      </c>
      <c r="I222" s="17">
        <v>0</v>
      </c>
    </row>
    <row r="223" spans="2:9" ht="45" x14ac:dyDescent="0.25">
      <c r="B223" s="55"/>
      <c r="C223" s="23" t="s">
        <v>511</v>
      </c>
      <c r="D223" s="26">
        <v>48</v>
      </c>
      <c r="E223" s="17">
        <v>4.416229643941485E-3</v>
      </c>
      <c r="F223" s="26">
        <v>0</v>
      </c>
      <c r="G223" s="17">
        <v>0</v>
      </c>
      <c r="H223" s="26">
        <v>0</v>
      </c>
      <c r="I223" s="17">
        <v>0</v>
      </c>
    </row>
    <row r="224" spans="2:9" x14ac:dyDescent="0.25">
      <c r="B224" s="47" t="s">
        <v>146</v>
      </c>
      <c r="C224" s="48"/>
      <c r="D224" s="27">
        <v>53</v>
      </c>
      <c r="E224" s="25">
        <v>4.8762535651853895E-3</v>
      </c>
      <c r="F224" s="27">
        <v>0</v>
      </c>
      <c r="G224" s="25">
        <v>0</v>
      </c>
      <c r="H224" s="27">
        <v>0</v>
      </c>
      <c r="I224" s="25">
        <v>0</v>
      </c>
    </row>
    <row r="225" spans="2:9" x14ac:dyDescent="0.25">
      <c r="B225" s="53" t="s">
        <v>147</v>
      </c>
      <c r="C225" s="23" t="s">
        <v>148</v>
      </c>
      <c r="D225" s="26">
        <v>3</v>
      </c>
      <c r="E225" s="17">
        <v>2.7601435274634281E-4</v>
      </c>
      <c r="F225" s="26">
        <v>0</v>
      </c>
      <c r="G225" s="17">
        <v>0</v>
      </c>
      <c r="H225" s="26">
        <v>0</v>
      </c>
      <c r="I225" s="17">
        <v>0</v>
      </c>
    </row>
    <row r="226" spans="2:9" x14ac:dyDescent="0.25">
      <c r="B226" s="54"/>
      <c r="C226" s="23" t="s">
        <v>149</v>
      </c>
      <c r="D226" s="26">
        <v>2</v>
      </c>
      <c r="E226" s="17">
        <v>1.8400956849756188E-4</v>
      </c>
      <c r="F226" s="26">
        <v>0</v>
      </c>
      <c r="G226" s="17">
        <v>0</v>
      </c>
      <c r="H226" s="26">
        <v>0</v>
      </c>
      <c r="I226" s="17">
        <v>0</v>
      </c>
    </row>
    <row r="227" spans="2:9" x14ac:dyDescent="0.25">
      <c r="B227" s="54"/>
      <c r="C227" s="23" t="s">
        <v>150</v>
      </c>
      <c r="D227" s="26">
        <v>2</v>
      </c>
      <c r="E227" s="17">
        <v>1.8400956849756188E-4</v>
      </c>
      <c r="F227" s="26">
        <v>0</v>
      </c>
      <c r="G227" s="17">
        <v>0</v>
      </c>
      <c r="H227" s="26">
        <v>0</v>
      </c>
      <c r="I227" s="17">
        <v>0</v>
      </c>
    </row>
    <row r="228" spans="2:9" x14ac:dyDescent="0.25">
      <c r="B228" s="54"/>
      <c r="C228" s="23" t="s">
        <v>151</v>
      </c>
      <c r="D228" s="26">
        <v>2</v>
      </c>
      <c r="E228" s="17">
        <v>1.8400956849756188E-4</v>
      </c>
      <c r="F228" s="26">
        <v>0</v>
      </c>
      <c r="G228" s="17">
        <v>0</v>
      </c>
      <c r="H228" s="26">
        <v>0</v>
      </c>
      <c r="I228" s="17">
        <v>0</v>
      </c>
    </row>
    <row r="229" spans="2:9" x14ac:dyDescent="0.25">
      <c r="B229" s="54"/>
      <c r="C229" s="23" t="s">
        <v>152</v>
      </c>
      <c r="D229" s="26">
        <v>5</v>
      </c>
      <c r="E229" s="17">
        <v>4.6002392124390467E-4</v>
      </c>
      <c r="F229" s="26">
        <v>0</v>
      </c>
      <c r="G229" s="17">
        <v>0</v>
      </c>
      <c r="H229" s="26">
        <v>0</v>
      </c>
      <c r="I229" s="17">
        <v>0</v>
      </c>
    </row>
    <row r="230" spans="2:9" x14ac:dyDescent="0.25">
      <c r="B230" s="54"/>
      <c r="C230" s="23" t="s">
        <v>153</v>
      </c>
      <c r="D230" s="26">
        <v>2</v>
      </c>
      <c r="E230" s="17">
        <v>1.8400956849756188E-4</v>
      </c>
      <c r="F230" s="26">
        <v>0</v>
      </c>
      <c r="G230" s="17">
        <v>0</v>
      </c>
      <c r="H230" s="26">
        <v>0</v>
      </c>
      <c r="I230" s="17">
        <v>0</v>
      </c>
    </row>
    <row r="231" spans="2:9" x14ac:dyDescent="0.25">
      <c r="B231" s="54"/>
      <c r="C231" s="23" t="s">
        <v>154</v>
      </c>
      <c r="D231" s="26">
        <v>4</v>
      </c>
      <c r="E231" s="17">
        <v>3.6801913699512377E-4</v>
      </c>
      <c r="F231" s="26">
        <v>0</v>
      </c>
      <c r="G231" s="17">
        <v>0</v>
      </c>
      <c r="H231" s="26">
        <v>0</v>
      </c>
      <c r="I231" s="17">
        <v>0</v>
      </c>
    </row>
    <row r="232" spans="2:9" x14ac:dyDescent="0.25">
      <c r="B232" s="54"/>
      <c r="C232" s="23" t="s">
        <v>155</v>
      </c>
      <c r="D232" s="26">
        <v>4</v>
      </c>
      <c r="E232" s="17">
        <v>3.6801913699512377E-4</v>
      </c>
      <c r="F232" s="26">
        <v>0</v>
      </c>
      <c r="G232" s="17">
        <v>0</v>
      </c>
      <c r="H232" s="26">
        <v>0</v>
      </c>
      <c r="I232" s="17">
        <v>0</v>
      </c>
    </row>
    <row r="233" spans="2:9" x14ac:dyDescent="0.25">
      <c r="B233" s="54"/>
      <c r="C233" s="23" t="s">
        <v>156</v>
      </c>
      <c r="D233" s="26">
        <v>6</v>
      </c>
      <c r="E233" s="17">
        <v>5.5202870549268563E-4</v>
      </c>
      <c r="F233" s="26">
        <v>0</v>
      </c>
      <c r="G233" s="17">
        <v>0</v>
      </c>
      <c r="H233" s="26">
        <v>0</v>
      </c>
      <c r="I233" s="17">
        <v>0</v>
      </c>
    </row>
    <row r="234" spans="2:9" x14ac:dyDescent="0.25">
      <c r="B234" s="54"/>
      <c r="C234" s="23" t="s">
        <v>157</v>
      </c>
      <c r="D234" s="26">
        <v>5</v>
      </c>
      <c r="E234" s="17">
        <v>4.6002392124390467E-4</v>
      </c>
      <c r="F234" s="26">
        <v>0</v>
      </c>
      <c r="G234" s="17">
        <v>0</v>
      </c>
      <c r="H234" s="26">
        <v>0</v>
      </c>
      <c r="I234" s="17">
        <v>0</v>
      </c>
    </row>
    <row r="235" spans="2:9" x14ac:dyDescent="0.25">
      <c r="B235" s="54"/>
      <c r="C235" s="23" t="s">
        <v>158</v>
      </c>
      <c r="D235" s="26">
        <v>3</v>
      </c>
      <c r="E235" s="17">
        <v>2.7601435274634281E-4</v>
      </c>
      <c r="F235" s="26">
        <v>0</v>
      </c>
      <c r="G235" s="17">
        <v>0</v>
      </c>
      <c r="H235" s="26">
        <v>0</v>
      </c>
      <c r="I235" s="17">
        <v>0</v>
      </c>
    </row>
    <row r="236" spans="2:9" x14ac:dyDescent="0.25">
      <c r="B236" s="54"/>
      <c r="C236" s="23" t="s">
        <v>159</v>
      </c>
      <c r="D236" s="26">
        <v>4</v>
      </c>
      <c r="E236" s="17">
        <v>3.6801913699512377E-4</v>
      </c>
      <c r="F236" s="26">
        <v>0</v>
      </c>
      <c r="G236" s="17">
        <v>0</v>
      </c>
      <c r="H236" s="26">
        <v>0</v>
      </c>
      <c r="I236" s="17">
        <v>0</v>
      </c>
    </row>
    <row r="237" spans="2:9" x14ac:dyDescent="0.25">
      <c r="B237" s="54"/>
      <c r="C237" s="23" t="s">
        <v>160</v>
      </c>
      <c r="D237" s="26">
        <v>2</v>
      </c>
      <c r="E237" s="17">
        <v>1.8400956849756188E-4</v>
      </c>
      <c r="F237" s="26">
        <v>0</v>
      </c>
      <c r="G237" s="17">
        <v>0</v>
      </c>
      <c r="H237" s="26">
        <v>0</v>
      </c>
      <c r="I237" s="17">
        <v>0</v>
      </c>
    </row>
    <row r="238" spans="2:9" ht="30" x14ac:dyDescent="0.25">
      <c r="B238" s="54"/>
      <c r="C238" s="23" t="s">
        <v>161</v>
      </c>
      <c r="D238" s="26">
        <v>11</v>
      </c>
      <c r="E238" s="17">
        <v>1.0120526267365904E-3</v>
      </c>
      <c r="F238" s="26">
        <v>0</v>
      </c>
      <c r="G238" s="17">
        <v>0</v>
      </c>
      <c r="H238" s="26">
        <v>0</v>
      </c>
      <c r="I238" s="17">
        <v>0</v>
      </c>
    </row>
    <row r="239" spans="2:9" x14ac:dyDescent="0.25">
      <c r="B239" s="54"/>
      <c r="C239" s="23" t="s">
        <v>162</v>
      </c>
      <c r="D239" s="26">
        <v>12</v>
      </c>
      <c r="E239" s="17">
        <v>1.1040574109853713E-3</v>
      </c>
      <c r="F239" s="26">
        <v>0</v>
      </c>
      <c r="G239" s="17">
        <v>0</v>
      </c>
      <c r="H239" s="26">
        <v>0</v>
      </c>
      <c r="I239" s="17">
        <v>0</v>
      </c>
    </row>
    <row r="240" spans="2:9" x14ac:dyDescent="0.25">
      <c r="B240" s="54"/>
      <c r="C240" s="23" t="s">
        <v>163</v>
      </c>
      <c r="D240" s="26">
        <v>15</v>
      </c>
      <c r="E240" s="17">
        <v>1.380071763731714E-3</v>
      </c>
      <c r="F240" s="26">
        <v>0</v>
      </c>
      <c r="G240" s="17">
        <v>0</v>
      </c>
      <c r="H240" s="26">
        <v>0</v>
      </c>
      <c r="I240" s="17">
        <v>0</v>
      </c>
    </row>
    <row r="241" spans="2:9" x14ac:dyDescent="0.25">
      <c r="B241" s="54"/>
      <c r="C241" s="23" t="s">
        <v>164</v>
      </c>
      <c r="D241" s="26">
        <v>4</v>
      </c>
      <c r="E241" s="17">
        <v>3.6801913699512377E-4</v>
      </c>
      <c r="F241" s="26">
        <v>0</v>
      </c>
      <c r="G241" s="17">
        <v>0</v>
      </c>
      <c r="H241" s="26">
        <v>0</v>
      </c>
      <c r="I241" s="17">
        <v>0</v>
      </c>
    </row>
    <row r="242" spans="2:9" x14ac:dyDescent="0.25">
      <c r="B242" s="54"/>
      <c r="C242" s="23" t="s">
        <v>165</v>
      </c>
      <c r="D242" s="26">
        <v>4</v>
      </c>
      <c r="E242" s="17">
        <v>3.6801913699512377E-4</v>
      </c>
      <c r="F242" s="26">
        <v>0</v>
      </c>
      <c r="G242" s="17">
        <v>0</v>
      </c>
      <c r="H242" s="26">
        <v>0</v>
      </c>
      <c r="I242" s="17">
        <v>0</v>
      </c>
    </row>
    <row r="243" spans="2:9" x14ac:dyDescent="0.25">
      <c r="B243" s="54"/>
      <c r="C243" s="23" t="s">
        <v>166</v>
      </c>
      <c r="D243" s="26">
        <v>7</v>
      </c>
      <c r="E243" s="17">
        <v>6.4403348974146658E-4</v>
      </c>
      <c r="F243" s="26">
        <v>0</v>
      </c>
      <c r="G243" s="17">
        <v>0</v>
      </c>
      <c r="H243" s="26">
        <v>0</v>
      </c>
      <c r="I243" s="17">
        <v>0</v>
      </c>
    </row>
    <row r="244" spans="2:9" x14ac:dyDescent="0.25">
      <c r="B244" s="54"/>
      <c r="C244" s="23" t="s">
        <v>167</v>
      </c>
      <c r="D244" s="26">
        <v>3</v>
      </c>
      <c r="E244" s="17">
        <v>2.7601435274634281E-4</v>
      </c>
      <c r="F244" s="26">
        <v>0</v>
      </c>
      <c r="G244" s="17">
        <v>0</v>
      </c>
      <c r="H244" s="26">
        <v>0</v>
      </c>
      <c r="I244" s="17">
        <v>0</v>
      </c>
    </row>
    <row r="245" spans="2:9" x14ac:dyDescent="0.25">
      <c r="B245" s="54"/>
      <c r="C245" s="23" t="s">
        <v>168</v>
      </c>
      <c r="D245" s="26">
        <v>3</v>
      </c>
      <c r="E245" s="17">
        <v>2.7601435274634281E-4</v>
      </c>
      <c r="F245" s="26">
        <v>0</v>
      </c>
      <c r="G245" s="17">
        <v>0</v>
      </c>
      <c r="H245" s="26">
        <v>0</v>
      </c>
      <c r="I245" s="17">
        <v>0</v>
      </c>
    </row>
    <row r="246" spans="2:9" x14ac:dyDescent="0.25">
      <c r="B246" s="54"/>
      <c r="C246" s="23" t="s">
        <v>169</v>
      </c>
      <c r="D246" s="26">
        <v>6</v>
      </c>
      <c r="E246" s="17">
        <v>5.5202870549268563E-4</v>
      </c>
      <c r="F246" s="26">
        <v>0</v>
      </c>
      <c r="G246" s="17">
        <v>0</v>
      </c>
      <c r="H246" s="26">
        <v>0</v>
      </c>
      <c r="I246" s="17">
        <v>0</v>
      </c>
    </row>
    <row r="247" spans="2:9" x14ac:dyDescent="0.25">
      <c r="B247" s="54"/>
      <c r="C247" s="23" t="s">
        <v>170</v>
      </c>
      <c r="D247" s="26">
        <v>7</v>
      </c>
      <c r="E247" s="17">
        <v>6.4403348974146658E-4</v>
      </c>
      <c r="F247" s="26">
        <v>0</v>
      </c>
      <c r="G247" s="17">
        <v>0</v>
      </c>
      <c r="H247" s="26">
        <v>0</v>
      </c>
      <c r="I247" s="17">
        <v>0</v>
      </c>
    </row>
    <row r="248" spans="2:9" ht="30" x14ac:dyDescent="0.25">
      <c r="B248" s="54"/>
      <c r="C248" s="23" t="s">
        <v>171</v>
      </c>
      <c r="D248" s="26">
        <v>3</v>
      </c>
      <c r="E248" s="17">
        <v>2.7601435274634281E-4</v>
      </c>
      <c r="F248" s="26">
        <v>0</v>
      </c>
      <c r="G248" s="17">
        <v>0</v>
      </c>
      <c r="H248" s="26">
        <v>0</v>
      </c>
      <c r="I248" s="17">
        <v>0</v>
      </c>
    </row>
    <row r="249" spans="2:9" x14ac:dyDescent="0.25">
      <c r="B249" s="54"/>
      <c r="C249" s="23" t="s">
        <v>172</v>
      </c>
      <c r="D249" s="26">
        <v>5</v>
      </c>
      <c r="E249" s="17">
        <v>4.6002392124390467E-4</v>
      </c>
      <c r="F249" s="26">
        <v>0</v>
      </c>
      <c r="G249" s="17">
        <v>0</v>
      </c>
      <c r="H249" s="26">
        <v>0</v>
      </c>
      <c r="I249" s="17">
        <v>0</v>
      </c>
    </row>
    <row r="250" spans="2:9" ht="30" x14ac:dyDescent="0.25">
      <c r="B250" s="54"/>
      <c r="C250" s="23" t="s">
        <v>173</v>
      </c>
      <c r="D250" s="26">
        <v>8</v>
      </c>
      <c r="E250" s="17">
        <v>7.3603827399024754E-4</v>
      </c>
      <c r="F250" s="26">
        <v>0</v>
      </c>
      <c r="G250" s="17">
        <v>0</v>
      </c>
      <c r="H250" s="26">
        <v>0</v>
      </c>
      <c r="I250" s="17">
        <v>0</v>
      </c>
    </row>
    <row r="251" spans="2:9" ht="30" x14ac:dyDescent="0.25">
      <c r="B251" s="54"/>
      <c r="C251" s="23" t="s">
        <v>174</v>
      </c>
      <c r="D251" s="26">
        <v>7</v>
      </c>
      <c r="E251" s="17">
        <v>6.4403348974146658E-4</v>
      </c>
      <c r="F251" s="26">
        <v>0</v>
      </c>
      <c r="G251" s="17">
        <v>0</v>
      </c>
      <c r="H251" s="26">
        <v>0</v>
      </c>
      <c r="I251" s="17">
        <v>0</v>
      </c>
    </row>
    <row r="252" spans="2:9" x14ac:dyDescent="0.25">
      <c r="B252" s="54"/>
      <c r="C252" s="23" t="s">
        <v>175</v>
      </c>
      <c r="D252" s="26">
        <v>3</v>
      </c>
      <c r="E252" s="17">
        <v>2.7601435274634281E-4</v>
      </c>
      <c r="F252" s="26">
        <v>0</v>
      </c>
      <c r="G252" s="17">
        <v>0</v>
      </c>
      <c r="H252" s="26">
        <v>0</v>
      </c>
      <c r="I252" s="17">
        <v>0</v>
      </c>
    </row>
    <row r="253" spans="2:9" x14ac:dyDescent="0.25">
      <c r="B253" s="54"/>
      <c r="C253" s="23" t="s">
        <v>176</v>
      </c>
      <c r="D253" s="26">
        <v>2</v>
      </c>
      <c r="E253" s="17">
        <v>1.8400956849756188E-4</v>
      </c>
      <c r="F253" s="26">
        <v>0</v>
      </c>
      <c r="G253" s="17">
        <v>0</v>
      </c>
      <c r="H253" s="26">
        <v>0</v>
      </c>
      <c r="I253" s="17">
        <v>0</v>
      </c>
    </row>
    <row r="254" spans="2:9" x14ac:dyDescent="0.25">
      <c r="B254" s="54"/>
      <c r="C254" s="23" t="s">
        <v>177</v>
      </c>
      <c r="D254" s="26">
        <v>0</v>
      </c>
      <c r="E254" s="17">
        <v>0</v>
      </c>
      <c r="F254" s="26">
        <v>0</v>
      </c>
      <c r="G254" s="17">
        <v>0</v>
      </c>
      <c r="H254" s="26">
        <v>1</v>
      </c>
      <c r="I254" s="17">
        <v>4.6533271288971617E-4</v>
      </c>
    </row>
    <row r="255" spans="2:9" x14ac:dyDescent="0.25">
      <c r="B255" s="54"/>
      <c r="C255" s="23" t="s">
        <v>178</v>
      </c>
      <c r="D255" s="26">
        <v>11</v>
      </c>
      <c r="E255" s="17">
        <v>1.0120526267365904E-3</v>
      </c>
      <c r="F255" s="26">
        <v>0</v>
      </c>
      <c r="G255" s="17">
        <v>0</v>
      </c>
      <c r="H255" s="26">
        <v>0</v>
      </c>
      <c r="I255" s="17">
        <v>0</v>
      </c>
    </row>
    <row r="256" spans="2:9" x14ac:dyDescent="0.25">
      <c r="B256" s="54"/>
      <c r="C256" s="23" t="s">
        <v>179</v>
      </c>
      <c r="D256" s="26">
        <v>5</v>
      </c>
      <c r="E256" s="17">
        <v>4.6002392124390467E-4</v>
      </c>
      <c r="F256" s="26">
        <v>0</v>
      </c>
      <c r="G256" s="17">
        <v>0</v>
      </c>
      <c r="H256" s="26">
        <v>0</v>
      </c>
      <c r="I256" s="17">
        <v>0</v>
      </c>
    </row>
    <row r="257" spans="2:9" x14ac:dyDescent="0.25">
      <c r="B257" s="54"/>
      <c r="C257" s="23" t="s">
        <v>180</v>
      </c>
      <c r="D257" s="26">
        <v>3</v>
      </c>
      <c r="E257" s="17">
        <v>2.7601435274634281E-4</v>
      </c>
      <c r="F257" s="26">
        <v>0</v>
      </c>
      <c r="G257" s="17">
        <v>0</v>
      </c>
      <c r="H257" s="26">
        <v>0</v>
      </c>
      <c r="I257" s="17">
        <v>0</v>
      </c>
    </row>
    <row r="258" spans="2:9" x14ac:dyDescent="0.25">
      <c r="B258" s="54"/>
      <c r="C258" s="23" t="s">
        <v>181</v>
      </c>
      <c r="D258" s="26">
        <v>3</v>
      </c>
      <c r="E258" s="17">
        <v>2.7601435274634281E-4</v>
      </c>
      <c r="F258" s="26">
        <v>0</v>
      </c>
      <c r="G258" s="17">
        <v>0</v>
      </c>
      <c r="H258" s="26">
        <v>0</v>
      </c>
      <c r="I258" s="17">
        <v>0</v>
      </c>
    </row>
    <row r="259" spans="2:9" x14ac:dyDescent="0.25">
      <c r="B259" s="54"/>
      <c r="C259" s="23" t="s">
        <v>182</v>
      </c>
      <c r="D259" s="26">
        <v>5</v>
      </c>
      <c r="E259" s="17">
        <v>4.6002392124390467E-4</v>
      </c>
      <c r="F259" s="26">
        <v>0</v>
      </c>
      <c r="G259" s="17">
        <v>0</v>
      </c>
      <c r="H259" s="26">
        <v>0</v>
      </c>
      <c r="I259" s="17">
        <v>0</v>
      </c>
    </row>
    <row r="260" spans="2:9" ht="30" x14ac:dyDescent="0.25">
      <c r="B260" s="54"/>
      <c r="C260" s="23" t="s">
        <v>183</v>
      </c>
      <c r="D260" s="26">
        <v>2</v>
      </c>
      <c r="E260" s="17">
        <v>1.8400956849756188E-4</v>
      </c>
      <c r="F260" s="26">
        <v>0</v>
      </c>
      <c r="G260" s="17">
        <v>0</v>
      </c>
      <c r="H260" s="26">
        <v>0</v>
      </c>
      <c r="I260" s="17">
        <v>0</v>
      </c>
    </row>
    <row r="261" spans="2:9" ht="30" x14ac:dyDescent="0.25">
      <c r="B261" s="54"/>
      <c r="C261" s="23" t="s">
        <v>184</v>
      </c>
      <c r="D261" s="26">
        <v>2</v>
      </c>
      <c r="E261" s="17">
        <v>1.8400956849756188E-4</v>
      </c>
      <c r="F261" s="26">
        <v>0</v>
      </c>
      <c r="G261" s="17">
        <v>0</v>
      </c>
      <c r="H261" s="26">
        <v>0</v>
      </c>
      <c r="I261" s="17">
        <v>0</v>
      </c>
    </row>
    <row r="262" spans="2:9" x14ac:dyDescent="0.25">
      <c r="B262" s="54"/>
      <c r="C262" s="23" t="s">
        <v>386</v>
      </c>
      <c r="D262" s="26">
        <v>12</v>
      </c>
      <c r="E262" s="17">
        <v>1.1040574109853713E-3</v>
      </c>
      <c r="F262" s="26">
        <v>0</v>
      </c>
      <c r="G262" s="17">
        <v>0</v>
      </c>
      <c r="H262" s="26">
        <v>0</v>
      </c>
      <c r="I262" s="17">
        <v>0</v>
      </c>
    </row>
    <row r="263" spans="2:9" ht="45" x14ac:dyDescent="0.25">
      <c r="B263" s="55"/>
      <c r="C263" s="23" t="s">
        <v>387</v>
      </c>
      <c r="D263" s="26">
        <v>3</v>
      </c>
      <c r="E263" s="17">
        <v>2.7601435274634281E-4</v>
      </c>
      <c r="F263" s="26">
        <v>0</v>
      </c>
      <c r="G263" s="17">
        <v>0</v>
      </c>
      <c r="H263" s="26">
        <v>0</v>
      </c>
      <c r="I263" s="17">
        <v>0</v>
      </c>
    </row>
    <row r="264" spans="2:9" x14ac:dyDescent="0.25">
      <c r="B264" s="47" t="s">
        <v>185</v>
      </c>
      <c r="C264" s="48"/>
      <c r="D264" s="27">
        <v>190</v>
      </c>
      <c r="E264" s="25">
        <v>1.748090900726838E-2</v>
      </c>
      <c r="F264" s="27">
        <v>0</v>
      </c>
      <c r="G264" s="25">
        <v>0</v>
      </c>
      <c r="H264" s="27">
        <v>1</v>
      </c>
      <c r="I264" s="25">
        <v>4.6533271288971617E-4</v>
      </c>
    </row>
    <row r="265" spans="2:9" x14ac:dyDescent="0.25">
      <c r="B265" s="28" t="s">
        <v>186</v>
      </c>
      <c r="C265" s="23" t="s">
        <v>187</v>
      </c>
      <c r="D265" s="26">
        <v>2</v>
      </c>
      <c r="E265" s="17">
        <v>1.8400956849756188E-4</v>
      </c>
      <c r="F265" s="26">
        <v>0</v>
      </c>
      <c r="G265" s="17">
        <v>0</v>
      </c>
      <c r="H265" s="26">
        <v>0</v>
      </c>
      <c r="I265" s="17">
        <v>0</v>
      </c>
    </row>
    <row r="266" spans="2:9" x14ac:dyDescent="0.25">
      <c r="B266" s="47" t="s">
        <v>188</v>
      </c>
      <c r="C266" s="48"/>
      <c r="D266" s="27">
        <v>2</v>
      </c>
      <c r="E266" s="25">
        <v>1.8400956849756188E-4</v>
      </c>
      <c r="F266" s="27">
        <v>0</v>
      </c>
      <c r="G266" s="25">
        <v>0</v>
      </c>
      <c r="H266" s="27">
        <v>0</v>
      </c>
      <c r="I266" s="25">
        <v>0</v>
      </c>
    </row>
    <row r="267" spans="2:9" ht="45" x14ac:dyDescent="0.25">
      <c r="B267" s="28" t="s">
        <v>189</v>
      </c>
      <c r="C267" s="23" t="s">
        <v>190</v>
      </c>
      <c r="D267" s="26">
        <v>0</v>
      </c>
      <c r="E267" s="17">
        <v>0</v>
      </c>
      <c r="F267" s="26">
        <v>0</v>
      </c>
      <c r="G267" s="17">
        <v>0</v>
      </c>
      <c r="H267" s="26">
        <v>3</v>
      </c>
      <c r="I267" s="17">
        <v>1.3959981386691485E-3</v>
      </c>
    </row>
    <row r="268" spans="2:9" x14ac:dyDescent="0.25">
      <c r="B268" s="47" t="s">
        <v>191</v>
      </c>
      <c r="C268" s="48"/>
      <c r="D268" s="27">
        <v>0</v>
      </c>
      <c r="E268" s="25">
        <v>0</v>
      </c>
      <c r="F268" s="27">
        <v>0</v>
      </c>
      <c r="G268" s="25">
        <v>0</v>
      </c>
      <c r="H268" s="27">
        <v>3</v>
      </c>
      <c r="I268" s="25">
        <v>1.3959981386691485E-3</v>
      </c>
    </row>
    <row r="269" spans="2:9" x14ac:dyDescent="0.25">
      <c r="B269" s="53" t="s">
        <v>192</v>
      </c>
      <c r="C269" s="23" t="s">
        <v>193</v>
      </c>
      <c r="D269" s="26">
        <v>69</v>
      </c>
      <c r="E269" s="17">
        <v>6.3483301131658848E-3</v>
      </c>
      <c r="F269" s="26">
        <v>0</v>
      </c>
      <c r="G269" s="17">
        <v>0</v>
      </c>
      <c r="H269" s="26">
        <v>44</v>
      </c>
      <c r="I269" s="17">
        <v>2.047463936714751E-2</v>
      </c>
    </row>
    <row r="270" spans="2:9" x14ac:dyDescent="0.25">
      <c r="B270" s="54"/>
      <c r="C270" s="23" t="s">
        <v>194</v>
      </c>
      <c r="D270" s="26">
        <v>33</v>
      </c>
      <c r="E270" s="17">
        <v>3.0361578802097708E-3</v>
      </c>
      <c r="F270" s="26">
        <v>6</v>
      </c>
      <c r="G270" s="17">
        <v>7.0011668611435242E-3</v>
      </c>
      <c r="H270" s="26">
        <v>17</v>
      </c>
      <c r="I270" s="17">
        <v>7.9106561191251753E-3</v>
      </c>
    </row>
    <row r="271" spans="2:9" x14ac:dyDescent="0.25">
      <c r="B271" s="54"/>
      <c r="C271" s="23" t="s">
        <v>195</v>
      </c>
      <c r="D271" s="26">
        <v>64</v>
      </c>
      <c r="E271" s="17">
        <v>5.8883061919219803E-3</v>
      </c>
      <c r="F271" s="26">
        <v>0</v>
      </c>
      <c r="G271" s="17">
        <v>0</v>
      </c>
      <c r="H271" s="26">
        <v>1</v>
      </c>
      <c r="I271" s="17">
        <v>4.6533271288971617E-4</v>
      </c>
    </row>
    <row r="272" spans="2:9" x14ac:dyDescent="0.25">
      <c r="B272" s="54"/>
      <c r="C272" s="23" t="s">
        <v>196</v>
      </c>
      <c r="D272" s="26">
        <v>18</v>
      </c>
      <c r="E272" s="17">
        <v>1.6560861164780568E-3</v>
      </c>
      <c r="F272" s="26">
        <v>0</v>
      </c>
      <c r="G272" s="17">
        <v>0</v>
      </c>
      <c r="H272" s="26">
        <v>0</v>
      </c>
      <c r="I272" s="17">
        <v>0</v>
      </c>
    </row>
    <row r="273" spans="2:9" x14ac:dyDescent="0.25">
      <c r="B273" s="54"/>
      <c r="C273" s="23" t="s">
        <v>197</v>
      </c>
      <c r="D273" s="26">
        <v>13</v>
      </c>
      <c r="E273" s="17">
        <v>1.1960621952341521E-3</v>
      </c>
      <c r="F273" s="26">
        <v>0</v>
      </c>
      <c r="G273" s="17">
        <v>0</v>
      </c>
      <c r="H273" s="26">
        <v>0</v>
      </c>
      <c r="I273" s="17">
        <v>0</v>
      </c>
    </row>
    <row r="274" spans="2:9" ht="30" x14ac:dyDescent="0.25">
      <c r="B274" s="54"/>
      <c r="C274" s="23" t="s">
        <v>198</v>
      </c>
      <c r="D274" s="26">
        <v>0</v>
      </c>
      <c r="E274" s="17">
        <v>0</v>
      </c>
      <c r="F274" s="26">
        <v>0</v>
      </c>
      <c r="G274" s="17">
        <v>0</v>
      </c>
      <c r="H274" s="26">
        <v>1</v>
      </c>
      <c r="I274" s="17">
        <v>4.6533271288971617E-4</v>
      </c>
    </row>
    <row r="275" spans="2:9" x14ac:dyDescent="0.25">
      <c r="B275" s="54"/>
      <c r="C275" s="23" t="s">
        <v>364</v>
      </c>
      <c r="D275" s="26">
        <v>5</v>
      </c>
      <c r="E275" s="17">
        <v>4.6002392124390467E-4</v>
      </c>
      <c r="F275" s="26">
        <v>0</v>
      </c>
      <c r="G275" s="17">
        <v>0</v>
      </c>
      <c r="H275" s="26">
        <v>0</v>
      </c>
      <c r="I275" s="17">
        <v>0</v>
      </c>
    </row>
    <row r="276" spans="2:9" x14ac:dyDescent="0.25">
      <c r="B276" s="54"/>
      <c r="C276" s="23" t="s">
        <v>199</v>
      </c>
      <c r="D276" s="26">
        <v>32</v>
      </c>
      <c r="E276" s="17">
        <v>2.9441530959609902E-3</v>
      </c>
      <c r="F276" s="26">
        <v>0</v>
      </c>
      <c r="G276" s="17">
        <v>0</v>
      </c>
      <c r="H276" s="26">
        <v>0</v>
      </c>
      <c r="I276" s="17">
        <v>0</v>
      </c>
    </row>
    <row r="277" spans="2:9" ht="30" x14ac:dyDescent="0.25">
      <c r="B277" s="54"/>
      <c r="C277" s="23" t="s">
        <v>200</v>
      </c>
      <c r="D277" s="26">
        <v>9</v>
      </c>
      <c r="E277" s="17">
        <v>8.2804305823902839E-4</v>
      </c>
      <c r="F277" s="26">
        <v>0</v>
      </c>
      <c r="G277" s="17">
        <v>0</v>
      </c>
      <c r="H277" s="26">
        <v>0</v>
      </c>
      <c r="I277" s="17">
        <v>0</v>
      </c>
    </row>
    <row r="278" spans="2:9" x14ac:dyDescent="0.25">
      <c r="B278" s="54"/>
      <c r="C278" s="23" t="s">
        <v>201</v>
      </c>
      <c r="D278" s="26">
        <v>40</v>
      </c>
      <c r="E278" s="17">
        <v>3.6801913699512374E-3</v>
      </c>
      <c r="F278" s="26">
        <v>0</v>
      </c>
      <c r="G278" s="17">
        <v>0</v>
      </c>
      <c r="H278" s="26">
        <v>0</v>
      </c>
      <c r="I278" s="17">
        <v>0</v>
      </c>
    </row>
    <row r="279" spans="2:9" x14ac:dyDescent="0.25">
      <c r="B279" s="54"/>
      <c r="C279" s="23" t="s">
        <v>202</v>
      </c>
      <c r="D279" s="26">
        <v>81</v>
      </c>
      <c r="E279" s="17">
        <v>7.4523875241512558E-3</v>
      </c>
      <c r="F279" s="26">
        <v>0</v>
      </c>
      <c r="G279" s="17">
        <v>0</v>
      </c>
      <c r="H279" s="26">
        <v>3</v>
      </c>
      <c r="I279" s="17">
        <v>1.3959981386691485E-3</v>
      </c>
    </row>
    <row r="280" spans="2:9" x14ac:dyDescent="0.25">
      <c r="B280" s="54"/>
      <c r="C280" s="23" t="s">
        <v>203</v>
      </c>
      <c r="D280" s="26">
        <v>2</v>
      </c>
      <c r="E280" s="17">
        <v>1.8400956849756188E-4</v>
      </c>
      <c r="F280" s="26">
        <v>0</v>
      </c>
      <c r="G280" s="17">
        <v>0</v>
      </c>
      <c r="H280" s="26">
        <v>0</v>
      </c>
      <c r="I280" s="17">
        <v>0</v>
      </c>
    </row>
    <row r="281" spans="2:9" ht="30" x14ac:dyDescent="0.25">
      <c r="B281" s="54"/>
      <c r="C281" s="23" t="s">
        <v>204</v>
      </c>
      <c r="D281" s="26">
        <v>59</v>
      </c>
      <c r="E281" s="17">
        <v>5.428282270678075E-3</v>
      </c>
      <c r="F281" s="26">
        <v>0</v>
      </c>
      <c r="G281" s="17">
        <v>0</v>
      </c>
      <c r="H281" s="26">
        <v>0</v>
      </c>
      <c r="I281" s="17">
        <v>0</v>
      </c>
    </row>
    <row r="282" spans="2:9" ht="30" x14ac:dyDescent="0.25">
      <c r="B282" s="54"/>
      <c r="C282" s="23" t="s">
        <v>205</v>
      </c>
      <c r="D282" s="26">
        <v>26</v>
      </c>
      <c r="E282" s="17">
        <v>2.3921243904683042E-3</v>
      </c>
      <c r="F282" s="26">
        <v>0</v>
      </c>
      <c r="G282" s="17">
        <v>0</v>
      </c>
      <c r="H282" s="26">
        <v>0</v>
      </c>
      <c r="I282" s="17">
        <v>0</v>
      </c>
    </row>
    <row r="283" spans="2:9" x14ac:dyDescent="0.25">
      <c r="B283" s="54"/>
      <c r="C283" s="23" t="s">
        <v>206</v>
      </c>
      <c r="D283" s="26">
        <v>7</v>
      </c>
      <c r="E283" s="17">
        <v>6.4403348974146658E-4</v>
      </c>
      <c r="F283" s="26">
        <v>0</v>
      </c>
      <c r="G283" s="17">
        <v>0</v>
      </c>
      <c r="H283" s="26">
        <v>0</v>
      </c>
      <c r="I283" s="17">
        <v>0</v>
      </c>
    </row>
    <row r="284" spans="2:9" x14ac:dyDescent="0.25">
      <c r="B284" s="54"/>
      <c r="C284" s="23" t="s">
        <v>207</v>
      </c>
      <c r="D284" s="26">
        <v>45</v>
      </c>
      <c r="E284" s="17">
        <v>4.1402152911951418E-3</v>
      </c>
      <c r="F284" s="26">
        <v>3</v>
      </c>
      <c r="G284" s="17">
        <v>3.5005834305717621E-3</v>
      </c>
      <c r="H284" s="26">
        <v>8</v>
      </c>
      <c r="I284" s="17">
        <v>3.7226617031177293E-3</v>
      </c>
    </row>
    <row r="285" spans="2:9" x14ac:dyDescent="0.25">
      <c r="B285" s="54"/>
      <c r="C285" s="23" t="s">
        <v>388</v>
      </c>
      <c r="D285" s="26">
        <v>25</v>
      </c>
      <c r="E285" s="17">
        <v>2.3001196062195236E-3</v>
      </c>
      <c r="F285" s="26">
        <v>0</v>
      </c>
      <c r="G285" s="17">
        <v>0</v>
      </c>
      <c r="H285" s="26">
        <v>0</v>
      </c>
      <c r="I285" s="17">
        <v>0</v>
      </c>
    </row>
    <row r="286" spans="2:9" x14ac:dyDescent="0.25">
      <c r="B286" s="54"/>
      <c r="C286" s="23" t="s">
        <v>389</v>
      </c>
      <c r="D286" s="26">
        <v>12</v>
      </c>
      <c r="E286" s="17">
        <v>1.1040574109853713E-3</v>
      </c>
      <c r="F286" s="26">
        <v>0</v>
      </c>
      <c r="G286" s="17">
        <v>0</v>
      </c>
      <c r="H286" s="26">
        <v>0</v>
      </c>
      <c r="I286" s="17">
        <v>0</v>
      </c>
    </row>
    <row r="287" spans="2:9" x14ac:dyDescent="0.25">
      <c r="B287" s="54"/>
      <c r="C287" s="23" t="s">
        <v>390</v>
      </c>
      <c r="D287" s="26">
        <v>15</v>
      </c>
      <c r="E287" s="17">
        <v>1.380071763731714E-3</v>
      </c>
      <c r="F287" s="26">
        <v>0</v>
      </c>
      <c r="G287" s="17">
        <v>0</v>
      </c>
      <c r="H287" s="26">
        <v>0</v>
      </c>
      <c r="I287" s="17">
        <v>0</v>
      </c>
    </row>
    <row r="288" spans="2:9" x14ac:dyDescent="0.25">
      <c r="B288" s="55"/>
      <c r="C288" s="23" t="s">
        <v>391</v>
      </c>
      <c r="D288" s="26">
        <v>27</v>
      </c>
      <c r="E288" s="17">
        <v>2.4841291747170853E-3</v>
      </c>
      <c r="F288" s="26">
        <v>0</v>
      </c>
      <c r="G288" s="17">
        <v>0</v>
      </c>
      <c r="H288" s="26">
        <v>1</v>
      </c>
      <c r="I288" s="17">
        <v>4.6533271288971617E-4</v>
      </c>
    </row>
    <row r="289" spans="2:9" x14ac:dyDescent="0.25">
      <c r="B289" s="47" t="s">
        <v>208</v>
      </c>
      <c r="C289" s="48"/>
      <c r="D289" s="27">
        <v>582</v>
      </c>
      <c r="E289" s="25">
        <v>5.3546784432790505E-2</v>
      </c>
      <c r="F289" s="27">
        <v>9</v>
      </c>
      <c r="G289" s="25">
        <v>1.0501750291715286E-2</v>
      </c>
      <c r="H289" s="27">
        <v>75</v>
      </c>
      <c r="I289" s="25">
        <v>3.4899953466728709E-2</v>
      </c>
    </row>
    <row r="290" spans="2:9" x14ac:dyDescent="0.25">
      <c r="B290" s="53" t="s">
        <v>209</v>
      </c>
      <c r="C290" s="23" t="s">
        <v>210</v>
      </c>
      <c r="D290" s="26">
        <v>6</v>
      </c>
      <c r="E290" s="17">
        <v>5.5202870549268563E-4</v>
      </c>
      <c r="F290" s="26">
        <v>0</v>
      </c>
      <c r="G290" s="17">
        <v>0</v>
      </c>
      <c r="H290" s="26">
        <v>0</v>
      </c>
      <c r="I290" s="17">
        <v>0</v>
      </c>
    </row>
    <row r="291" spans="2:9" x14ac:dyDescent="0.25">
      <c r="B291" s="54"/>
      <c r="C291" s="23" t="s">
        <v>211</v>
      </c>
      <c r="D291" s="26">
        <v>6</v>
      </c>
      <c r="E291" s="17">
        <v>5.5202870549268563E-4</v>
      </c>
      <c r="F291" s="26">
        <v>0</v>
      </c>
      <c r="G291" s="17">
        <v>0</v>
      </c>
      <c r="H291" s="26">
        <v>0</v>
      </c>
      <c r="I291" s="17">
        <v>0</v>
      </c>
    </row>
    <row r="292" spans="2:9" ht="30" x14ac:dyDescent="0.25">
      <c r="B292" s="54"/>
      <c r="C292" s="23" t="s">
        <v>415</v>
      </c>
      <c r="D292" s="26">
        <v>15</v>
      </c>
      <c r="E292" s="17">
        <v>1.380071763731714E-3</v>
      </c>
      <c r="F292" s="26">
        <v>0</v>
      </c>
      <c r="G292" s="17">
        <v>0</v>
      </c>
      <c r="H292" s="26">
        <v>0</v>
      </c>
      <c r="I292" s="17">
        <v>0</v>
      </c>
    </row>
    <row r="293" spans="2:9" x14ac:dyDescent="0.25">
      <c r="B293" s="54"/>
      <c r="C293" s="23" t="s">
        <v>437</v>
      </c>
      <c r="D293" s="26">
        <v>20</v>
      </c>
      <c r="E293" s="17">
        <v>1.8400956849756187E-3</v>
      </c>
      <c r="F293" s="26">
        <v>0</v>
      </c>
      <c r="G293" s="17">
        <v>0</v>
      </c>
      <c r="H293" s="26">
        <v>0</v>
      </c>
      <c r="I293" s="17">
        <v>0</v>
      </c>
    </row>
    <row r="294" spans="2:9" x14ac:dyDescent="0.25">
      <c r="B294" s="54"/>
      <c r="C294" s="23" t="s">
        <v>486</v>
      </c>
      <c r="D294" s="26">
        <v>8</v>
      </c>
      <c r="E294" s="17">
        <v>7.3603827399024754E-4</v>
      </c>
      <c r="F294" s="26">
        <v>0</v>
      </c>
      <c r="G294" s="17">
        <v>0</v>
      </c>
      <c r="H294" s="26">
        <v>0</v>
      </c>
      <c r="I294" s="17">
        <v>0</v>
      </c>
    </row>
    <row r="295" spans="2:9" x14ac:dyDescent="0.25">
      <c r="B295" s="54"/>
      <c r="C295" s="23" t="s">
        <v>496</v>
      </c>
      <c r="D295" s="26">
        <v>23</v>
      </c>
      <c r="E295" s="17">
        <v>2.1161100377219614E-3</v>
      </c>
      <c r="F295" s="26">
        <v>0</v>
      </c>
      <c r="G295" s="17">
        <v>0</v>
      </c>
      <c r="H295" s="26">
        <v>1</v>
      </c>
      <c r="I295" s="17">
        <v>4.6533271288971617E-4</v>
      </c>
    </row>
    <row r="296" spans="2:9" x14ac:dyDescent="0.25">
      <c r="B296" s="54"/>
      <c r="C296" s="23" t="s">
        <v>513</v>
      </c>
      <c r="D296" s="26">
        <v>8</v>
      </c>
      <c r="E296" s="17">
        <v>7.3603827399024754E-4</v>
      </c>
      <c r="F296" s="26">
        <v>0</v>
      </c>
      <c r="G296" s="17">
        <v>0</v>
      </c>
      <c r="H296" s="26">
        <v>0</v>
      </c>
      <c r="I296" s="17">
        <v>0</v>
      </c>
    </row>
    <row r="297" spans="2:9" ht="30" x14ac:dyDescent="0.25">
      <c r="B297" s="55"/>
      <c r="C297" s="23" t="s">
        <v>519</v>
      </c>
      <c r="D297" s="26">
        <v>11</v>
      </c>
      <c r="E297" s="17">
        <v>1.0120526267365904E-3</v>
      </c>
      <c r="F297" s="26">
        <v>0</v>
      </c>
      <c r="G297" s="17">
        <v>0</v>
      </c>
      <c r="H297" s="26">
        <v>0</v>
      </c>
      <c r="I297" s="17">
        <v>0</v>
      </c>
    </row>
    <row r="298" spans="2:9" x14ac:dyDescent="0.25">
      <c r="B298" s="47" t="s">
        <v>212</v>
      </c>
      <c r="C298" s="48"/>
      <c r="D298" s="27">
        <v>97</v>
      </c>
      <c r="E298" s="25">
        <v>8.9244640721317502E-3</v>
      </c>
      <c r="F298" s="27">
        <v>0</v>
      </c>
      <c r="G298" s="25">
        <v>0</v>
      </c>
      <c r="H298" s="27">
        <v>1</v>
      </c>
      <c r="I298" s="25">
        <v>4.6533271288971617E-4</v>
      </c>
    </row>
    <row r="299" spans="2:9" ht="30" x14ac:dyDescent="0.25">
      <c r="B299" s="53" t="s">
        <v>213</v>
      </c>
      <c r="C299" s="23" t="s">
        <v>214</v>
      </c>
      <c r="D299" s="26">
        <v>4</v>
      </c>
      <c r="E299" s="17">
        <v>3.6801913699512377E-4</v>
      </c>
      <c r="F299" s="26">
        <v>0</v>
      </c>
      <c r="G299" s="17">
        <v>0</v>
      </c>
      <c r="H299" s="26">
        <v>0</v>
      </c>
      <c r="I299" s="17">
        <v>0</v>
      </c>
    </row>
    <row r="300" spans="2:9" x14ac:dyDescent="0.25">
      <c r="B300" s="54"/>
      <c r="C300" s="23" t="s">
        <v>215</v>
      </c>
      <c r="D300" s="26">
        <v>1</v>
      </c>
      <c r="E300" s="17">
        <v>9.2004784248780942E-5</v>
      </c>
      <c r="F300" s="26">
        <v>0</v>
      </c>
      <c r="G300" s="17">
        <v>0</v>
      </c>
      <c r="H300" s="26">
        <v>0</v>
      </c>
      <c r="I300" s="17">
        <v>0</v>
      </c>
    </row>
    <row r="301" spans="2:9" x14ac:dyDescent="0.25">
      <c r="B301" s="54"/>
      <c r="C301" s="23" t="s">
        <v>216</v>
      </c>
      <c r="D301" s="26">
        <v>7</v>
      </c>
      <c r="E301" s="17">
        <v>6.4403348974146658E-4</v>
      </c>
      <c r="F301" s="26">
        <v>0</v>
      </c>
      <c r="G301" s="17">
        <v>0</v>
      </c>
      <c r="H301" s="26">
        <v>0</v>
      </c>
      <c r="I301" s="17">
        <v>0</v>
      </c>
    </row>
    <row r="302" spans="2:9" ht="30" x14ac:dyDescent="0.25">
      <c r="B302" s="54"/>
      <c r="C302" s="23" t="s">
        <v>217</v>
      </c>
      <c r="D302" s="26">
        <v>6</v>
      </c>
      <c r="E302" s="17">
        <v>5.5202870549268563E-4</v>
      </c>
      <c r="F302" s="26">
        <v>0</v>
      </c>
      <c r="G302" s="17">
        <v>0</v>
      </c>
      <c r="H302" s="26">
        <v>0</v>
      </c>
      <c r="I302" s="17">
        <v>0</v>
      </c>
    </row>
    <row r="303" spans="2:9" x14ac:dyDescent="0.25">
      <c r="B303" s="54"/>
      <c r="C303" s="23" t="s">
        <v>218</v>
      </c>
      <c r="D303" s="26">
        <v>2</v>
      </c>
      <c r="E303" s="17">
        <v>1.8400956849756188E-4</v>
      </c>
      <c r="F303" s="26">
        <v>0</v>
      </c>
      <c r="G303" s="17">
        <v>0</v>
      </c>
      <c r="H303" s="26">
        <v>0</v>
      </c>
      <c r="I303" s="17">
        <v>0</v>
      </c>
    </row>
    <row r="304" spans="2:9" ht="30" x14ac:dyDescent="0.25">
      <c r="B304" s="54"/>
      <c r="C304" s="23" t="s">
        <v>219</v>
      </c>
      <c r="D304" s="26">
        <v>4</v>
      </c>
      <c r="E304" s="17">
        <v>3.6801913699512377E-4</v>
      </c>
      <c r="F304" s="26">
        <v>0</v>
      </c>
      <c r="G304" s="17">
        <v>0</v>
      </c>
      <c r="H304" s="26">
        <v>0</v>
      </c>
      <c r="I304" s="17">
        <v>0</v>
      </c>
    </row>
    <row r="305" spans="2:9" ht="30" x14ac:dyDescent="0.25">
      <c r="B305" s="55"/>
      <c r="C305" s="23" t="s">
        <v>220</v>
      </c>
      <c r="D305" s="26">
        <v>1</v>
      </c>
      <c r="E305" s="17">
        <v>9.2004784248780942E-5</v>
      </c>
      <c r="F305" s="26">
        <v>0</v>
      </c>
      <c r="G305" s="17">
        <v>0</v>
      </c>
      <c r="H305" s="26">
        <v>0</v>
      </c>
      <c r="I305" s="17">
        <v>0</v>
      </c>
    </row>
    <row r="306" spans="2:9" x14ac:dyDescent="0.25">
      <c r="B306" s="47" t="s">
        <v>221</v>
      </c>
      <c r="C306" s="48"/>
      <c r="D306" s="27">
        <v>25</v>
      </c>
      <c r="E306" s="25">
        <v>2.3001196062195236E-3</v>
      </c>
      <c r="F306" s="27">
        <v>0</v>
      </c>
      <c r="G306" s="25">
        <v>0</v>
      </c>
      <c r="H306" s="27">
        <v>0</v>
      </c>
      <c r="I306" s="25">
        <v>0</v>
      </c>
    </row>
    <row r="307" spans="2:9" x14ac:dyDescent="0.25">
      <c r="B307" s="53" t="s">
        <v>222</v>
      </c>
      <c r="C307" s="23" t="s">
        <v>223</v>
      </c>
      <c r="D307" s="26">
        <v>13</v>
      </c>
      <c r="E307" s="17">
        <v>1.1960621952341521E-3</v>
      </c>
      <c r="F307" s="26">
        <v>0</v>
      </c>
      <c r="G307" s="17">
        <v>0</v>
      </c>
      <c r="H307" s="26">
        <v>0</v>
      </c>
      <c r="I307" s="17">
        <v>0</v>
      </c>
    </row>
    <row r="308" spans="2:9" x14ac:dyDescent="0.25">
      <c r="B308" s="54"/>
      <c r="C308" s="23" t="s">
        <v>224</v>
      </c>
      <c r="D308" s="26">
        <v>3</v>
      </c>
      <c r="E308" s="17">
        <v>2.7601435274634281E-4</v>
      </c>
      <c r="F308" s="26">
        <v>0</v>
      </c>
      <c r="G308" s="17">
        <v>0</v>
      </c>
      <c r="H308" s="26">
        <v>0</v>
      </c>
      <c r="I308" s="17">
        <v>0</v>
      </c>
    </row>
    <row r="309" spans="2:9" ht="30" x14ac:dyDescent="0.25">
      <c r="B309" s="54"/>
      <c r="C309" s="23" t="s">
        <v>225</v>
      </c>
      <c r="D309" s="26">
        <v>4</v>
      </c>
      <c r="E309" s="17">
        <v>3.6801913699512377E-4</v>
      </c>
      <c r="F309" s="26">
        <v>0</v>
      </c>
      <c r="G309" s="17">
        <v>0</v>
      </c>
      <c r="H309" s="26">
        <v>1</v>
      </c>
      <c r="I309" s="17">
        <v>4.6533271288971617E-4</v>
      </c>
    </row>
    <row r="310" spans="2:9" x14ac:dyDescent="0.25">
      <c r="B310" s="54"/>
      <c r="C310" s="23" t="s">
        <v>226</v>
      </c>
      <c r="D310" s="26">
        <v>35</v>
      </c>
      <c r="E310" s="17">
        <v>3.2201674487073329E-3</v>
      </c>
      <c r="F310" s="26">
        <v>0</v>
      </c>
      <c r="G310" s="17">
        <v>0</v>
      </c>
      <c r="H310" s="26">
        <v>0</v>
      </c>
      <c r="I310" s="17">
        <v>0</v>
      </c>
    </row>
    <row r="311" spans="2:9" x14ac:dyDescent="0.25">
      <c r="B311" s="54"/>
      <c r="C311" s="23" t="s">
        <v>227</v>
      </c>
      <c r="D311" s="26">
        <v>45</v>
      </c>
      <c r="E311" s="17">
        <v>4.1402152911951418E-3</v>
      </c>
      <c r="F311" s="26">
        <v>28</v>
      </c>
      <c r="G311" s="17">
        <v>3.2672112018669777E-2</v>
      </c>
      <c r="H311" s="26">
        <v>16</v>
      </c>
      <c r="I311" s="17">
        <v>7.4453234062354587E-3</v>
      </c>
    </row>
    <row r="312" spans="2:9" ht="30" x14ac:dyDescent="0.25">
      <c r="B312" s="54"/>
      <c r="C312" s="23" t="s">
        <v>228</v>
      </c>
      <c r="D312" s="26">
        <v>3</v>
      </c>
      <c r="E312" s="17">
        <v>2.7601435274634281E-4</v>
      </c>
      <c r="F312" s="26">
        <v>0</v>
      </c>
      <c r="G312" s="17">
        <v>0</v>
      </c>
      <c r="H312" s="26">
        <v>0</v>
      </c>
      <c r="I312" s="17">
        <v>0</v>
      </c>
    </row>
    <row r="313" spans="2:9" x14ac:dyDescent="0.25">
      <c r="B313" s="54"/>
      <c r="C313" s="23" t="s">
        <v>36</v>
      </c>
      <c r="D313" s="26">
        <v>7</v>
      </c>
      <c r="E313" s="17">
        <v>6.4403348974146658E-4</v>
      </c>
      <c r="F313" s="26">
        <v>0</v>
      </c>
      <c r="G313" s="17">
        <v>0</v>
      </c>
      <c r="H313" s="26">
        <v>0</v>
      </c>
      <c r="I313" s="17">
        <v>0</v>
      </c>
    </row>
    <row r="314" spans="2:9" x14ac:dyDescent="0.25">
      <c r="B314" s="54"/>
      <c r="C314" s="23" t="s">
        <v>229</v>
      </c>
      <c r="D314" s="26">
        <v>4</v>
      </c>
      <c r="E314" s="17">
        <v>3.6801913699512377E-4</v>
      </c>
      <c r="F314" s="26">
        <v>0</v>
      </c>
      <c r="G314" s="17">
        <v>0</v>
      </c>
      <c r="H314" s="26">
        <v>0</v>
      </c>
      <c r="I314" s="17">
        <v>0</v>
      </c>
    </row>
    <row r="315" spans="2:9" ht="30" x14ac:dyDescent="0.25">
      <c r="B315" s="54"/>
      <c r="C315" s="23" t="s">
        <v>230</v>
      </c>
      <c r="D315" s="26">
        <v>1</v>
      </c>
      <c r="E315" s="17">
        <v>9.2004784248780942E-5</v>
      </c>
      <c r="F315" s="26">
        <v>0</v>
      </c>
      <c r="G315" s="17">
        <v>0</v>
      </c>
      <c r="H315" s="26">
        <v>1</v>
      </c>
      <c r="I315" s="17">
        <v>4.6533271288971617E-4</v>
      </c>
    </row>
    <row r="316" spans="2:9" x14ac:dyDescent="0.25">
      <c r="B316" s="54"/>
      <c r="C316" s="23" t="s">
        <v>231</v>
      </c>
      <c r="D316" s="26">
        <v>42</v>
      </c>
      <c r="E316" s="17">
        <v>3.8642009384487995E-3</v>
      </c>
      <c r="F316" s="26">
        <v>0</v>
      </c>
      <c r="G316" s="17">
        <v>0</v>
      </c>
      <c r="H316" s="26">
        <v>25</v>
      </c>
      <c r="I316" s="17">
        <v>1.1633317822242903E-2</v>
      </c>
    </row>
    <row r="317" spans="2:9" x14ac:dyDescent="0.25">
      <c r="B317" s="54"/>
      <c r="C317" s="23" t="s">
        <v>232</v>
      </c>
      <c r="D317" s="26">
        <v>54</v>
      </c>
      <c r="E317" s="17">
        <v>4.9682583494341705E-3</v>
      </c>
      <c r="F317" s="26">
        <v>0</v>
      </c>
      <c r="G317" s="17">
        <v>0</v>
      </c>
      <c r="H317" s="26">
        <v>26</v>
      </c>
      <c r="I317" s="17">
        <v>1.2098650535132619E-2</v>
      </c>
    </row>
    <row r="318" spans="2:9" ht="45" x14ac:dyDescent="0.25">
      <c r="B318" s="54"/>
      <c r="C318" s="23" t="s">
        <v>233</v>
      </c>
      <c r="D318" s="26">
        <v>51</v>
      </c>
      <c r="E318" s="17">
        <v>4.6922439966878273E-3</v>
      </c>
      <c r="F318" s="26">
        <v>0</v>
      </c>
      <c r="G318" s="17">
        <v>0</v>
      </c>
      <c r="H318" s="26">
        <v>2</v>
      </c>
      <c r="I318" s="17">
        <v>9.3066542577943234E-4</v>
      </c>
    </row>
    <row r="319" spans="2:9" ht="30" x14ac:dyDescent="0.25">
      <c r="B319" s="54"/>
      <c r="C319" s="23" t="s">
        <v>234</v>
      </c>
      <c r="D319" s="26">
        <v>11</v>
      </c>
      <c r="E319" s="17">
        <v>1.0120526267365904E-3</v>
      </c>
      <c r="F319" s="26">
        <v>0</v>
      </c>
      <c r="G319" s="17">
        <v>0</v>
      </c>
      <c r="H319" s="26">
        <v>0</v>
      </c>
      <c r="I319" s="17">
        <v>0</v>
      </c>
    </row>
    <row r="320" spans="2:9" ht="30" x14ac:dyDescent="0.25">
      <c r="B320" s="54"/>
      <c r="C320" s="23" t="s">
        <v>235</v>
      </c>
      <c r="D320" s="26">
        <v>33</v>
      </c>
      <c r="E320" s="17">
        <v>3.0361578802097708E-3</v>
      </c>
      <c r="F320" s="26">
        <v>0</v>
      </c>
      <c r="G320" s="17">
        <v>0</v>
      </c>
      <c r="H320" s="26">
        <v>1</v>
      </c>
      <c r="I320" s="17">
        <v>4.6533271288971617E-4</v>
      </c>
    </row>
    <row r="321" spans="2:9" ht="30" x14ac:dyDescent="0.25">
      <c r="B321" s="54"/>
      <c r="C321" s="23" t="s">
        <v>110</v>
      </c>
      <c r="D321" s="26">
        <v>14</v>
      </c>
      <c r="E321" s="17">
        <v>1.2880669794829332E-3</v>
      </c>
      <c r="F321" s="26">
        <v>0</v>
      </c>
      <c r="G321" s="17">
        <v>0</v>
      </c>
      <c r="H321" s="26">
        <v>2</v>
      </c>
      <c r="I321" s="17">
        <v>9.3066542577943234E-4</v>
      </c>
    </row>
    <row r="322" spans="2:9" ht="30" x14ac:dyDescent="0.25">
      <c r="B322" s="54"/>
      <c r="C322" s="23" t="s">
        <v>236</v>
      </c>
      <c r="D322" s="26">
        <v>102</v>
      </c>
      <c r="E322" s="17">
        <v>9.3844879933756547E-3</v>
      </c>
      <c r="F322" s="26">
        <v>0</v>
      </c>
      <c r="G322" s="17">
        <v>0</v>
      </c>
      <c r="H322" s="26">
        <v>21</v>
      </c>
      <c r="I322" s="17">
        <v>9.7719869706840382E-3</v>
      </c>
    </row>
    <row r="323" spans="2:9" ht="30" x14ac:dyDescent="0.25">
      <c r="B323" s="54"/>
      <c r="C323" s="23" t="s">
        <v>365</v>
      </c>
      <c r="D323" s="26">
        <v>5</v>
      </c>
      <c r="E323" s="17">
        <v>4.6002392124390467E-4</v>
      </c>
      <c r="F323" s="26">
        <v>0</v>
      </c>
      <c r="G323" s="17">
        <v>0</v>
      </c>
      <c r="H323" s="26">
        <v>0</v>
      </c>
      <c r="I323" s="17">
        <v>0</v>
      </c>
    </row>
    <row r="324" spans="2:9" x14ac:dyDescent="0.25">
      <c r="B324" s="54"/>
      <c r="C324" s="23" t="s">
        <v>237</v>
      </c>
      <c r="D324" s="26">
        <v>5</v>
      </c>
      <c r="E324" s="17">
        <v>4.6002392124390467E-4</v>
      </c>
      <c r="F324" s="26">
        <v>0</v>
      </c>
      <c r="G324" s="17">
        <v>0</v>
      </c>
      <c r="H324" s="26">
        <v>1</v>
      </c>
      <c r="I324" s="17">
        <v>4.6533271288971617E-4</v>
      </c>
    </row>
    <row r="325" spans="2:9" ht="30" x14ac:dyDescent="0.25">
      <c r="B325" s="54"/>
      <c r="C325" s="23" t="s">
        <v>238</v>
      </c>
      <c r="D325" s="26">
        <v>8</v>
      </c>
      <c r="E325" s="17">
        <v>7.3603827399024754E-4</v>
      </c>
      <c r="F325" s="26">
        <v>0</v>
      </c>
      <c r="G325" s="17">
        <v>0</v>
      </c>
      <c r="H325" s="26">
        <v>0</v>
      </c>
      <c r="I325" s="17">
        <v>0</v>
      </c>
    </row>
    <row r="326" spans="2:9" ht="30" x14ac:dyDescent="0.25">
      <c r="B326" s="54"/>
      <c r="C326" s="23" t="s">
        <v>239</v>
      </c>
      <c r="D326" s="26">
        <v>69</v>
      </c>
      <c r="E326" s="17">
        <v>6.3483301131658848E-3</v>
      </c>
      <c r="F326" s="26">
        <v>14</v>
      </c>
      <c r="G326" s="17">
        <v>1.6336056009334889E-2</v>
      </c>
      <c r="H326" s="26">
        <v>70</v>
      </c>
      <c r="I326" s="17">
        <v>3.2573289902280131E-2</v>
      </c>
    </row>
    <row r="327" spans="2:9" ht="27.75" customHeight="1" x14ac:dyDescent="0.25">
      <c r="B327" s="54"/>
      <c r="C327" s="23" t="s">
        <v>424</v>
      </c>
      <c r="D327" s="26">
        <v>13</v>
      </c>
      <c r="E327" s="17">
        <v>1.1960621952341521E-3</v>
      </c>
      <c r="F327" s="26">
        <v>0</v>
      </c>
      <c r="G327" s="17">
        <v>0</v>
      </c>
      <c r="H327" s="26">
        <v>0</v>
      </c>
      <c r="I327" s="17">
        <v>0</v>
      </c>
    </row>
    <row r="328" spans="2:9" ht="87.75" customHeight="1" x14ac:dyDescent="0.25">
      <c r="B328" s="55"/>
      <c r="C328" s="23" t="s">
        <v>449</v>
      </c>
      <c r="D328" s="26">
        <v>27</v>
      </c>
      <c r="E328" s="17">
        <v>2.4841291747170853E-3</v>
      </c>
      <c r="F328" s="26">
        <v>0</v>
      </c>
      <c r="G328" s="17">
        <v>0</v>
      </c>
      <c r="H328" s="26">
        <v>0</v>
      </c>
      <c r="I328" s="17">
        <v>0</v>
      </c>
    </row>
    <row r="329" spans="2:9" ht="72.75" customHeight="1" x14ac:dyDescent="0.25">
      <c r="B329" s="47" t="s">
        <v>240</v>
      </c>
      <c r="C329" s="48"/>
      <c r="D329" s="27">
        <v>549</v>
      </c>
      <c r="E329" s="25">
        <v>5.0510626552580734E-2</v>
      </c>
      <c r="F329" s="27">
        <v>42</v>
      </c>
      <c r="G329" s="25">
        <v>4.9008168028004666E-2</v>
      </c>
      <c r="H329" s="27">
        <v>166</v>
      </c>
      <c r="I329" s="25">
        <v>7.7245230339692883E-2</v>
      </c>
    </row>
    <row r="330" spans="2:9" ht="30" x14ac:dyDescent="0.25">
      <c r="B330" s="53" t="s">
        <v>42</v>
      </c>
      <c r="C330" s="23" t="s">
        <v>241</v>
      </c>
      <c r="D330" s="26">
        <v>1</v>
      </c>
      <c r="E330" s="17">
        <v>9.2004784248780942E-5</v>
      </c>
      <c r="F330" s="26">
        <v>3</v>
      </c>
      <c r="G330" s="17">
        <v>3.5005834305717621E-3</v>
      </c>
      <c r="H330" s="26">
        <v>0</v>
      </c>
      <c r="I330" s="17">
        <v>0</v>
      </c>
    </row>
    <row r="331" spans="2:9" x14ac:dyDescent="0.25">
      <c r="B331" s="54"/>
      <c r="C331" s="23" t="s">
        <v>242</v>
      </c>
      <c r="D331" s="26">
        <v>2</v>
      </c>
      <c r="E331" s="17">
        <v>1.8400956849756188E-4</v>
      </c>
      <c r="F331" s="26">
        <v>0</v>
      </c>
      <c r="G331" s="17">
        <v>0</v>
      </c>
      <c r="H331" s="26">
        <v>0</v>
      </c>
      <c r="I331" s="17">
        <v>0</v>
      </c>
    </row>
    <row r="332" spans="2:9" x14ac:dyDescent="0.25">
      <c r="B332" s="54"/>
      <c r="C332" s="23" t="s">
        <v>243</v>
      </c>
      <c r="D332" s="26">
        <v>2</v>
      </c>
      <c r="E332" s="17">
        <v>1.8400956849756188E-4</v>
      </c>
      <c r="F332" s="26">
        <v>0</v>
      </c>
      <c r="G332" s="17">
        <v>0</v>
      </c>
      <c r="H332" s="26">
        <v>0</v>
      </c>
      <c r="I332" s="17">
        <v>0</v>
      </c>
    </row>
    <row r="333" spans="2:9" x14ac:dyDescent="0.25">
      <c r="B333" s="54"/>
      <c r="C333" s="23" t="s">
        <v>244</v>
      </c>
      <c r="D333" s="26">
        <v>60</v>
      </c>
      <c r="E333" s="17">
        <v>5.5202870549268561E-3</v>
      </c>
      <c r="F333" s="26">
        <v>8</v>
      </c>
      <c r="G333" s="17">
        <v>9.3348891481913644E-3</v>
      </c>
      <c r="H333" s="26">
        <v>37</v>
      </c>
      <c r="I333" s="17">
        <v>1.7217310376919499E-2</v>
      </c>
    </row>
    <row r="334" spans="2:9" x14ac:dyDescent="0.25">
      <c r="B334" s="54"/>
      <c r="C334" s="23" t="s">
        <v>245</v>
      </c>
      <c r="D334" s="26">
        <v>5</v>
      </c>
      <c r="E334" s="17">
        <v>4.6002392124390467E-4</v>
      </c>
      <c r="F334" s="26">
        <v>0</v>
      </c>
      <c r="G334" s="17">
        <v>0</v>
      </c>
      <c r="H334" s="26">
        <v>0</v>
      </c>
      <c r="I334" s="17">
        <v>0</v>
      </c>
    </row>
    <row r="335" spans="2:9" x14ac:dyDescent="0.25">
      <c r="B335" s="54"/>
      <c r="C335" s="23" t="s">
        <v>246</v>
      </c>
      <c r="D335" s="26">
        <v>4</v>
      </c>
      <c r="E335" s="17">
        <v>3.6801913699512377E-4</v>
      </c>
      <c r="F335" s="26">
        <v>1</v>
      </c>
      <c r="G335" s="17">
        <v>1.1668611435239206E-3</v>
      </c>
      <c r="H335" s="26">
        <v>0</v>
      </c>
      <c r="I335" s="17">
        <v>0</v>
      </c>
    </row>
    <row r="336" spans="2:9" x14ac:dyDescent="0.25">
      <c r="B336" s="54"/>
      <c r="C336" s="23" t="s">
        <v>247</v>
      </c>
      <c r="D336" s="26">
        <v>25</v>
      </c>
      <c r="E336" s="17">
        <v>2.3001196062195236E-3</v>
      </c>
      <c r="F336" s="26">
        <v>0</v>
      </c>
      <c r="G336" s="17">
        <v>0</v>
      </c>
      <c r="H336" s="26">
        <v>3</v>
      </c>
      <c r="I336" s="17">
        <v>1.3959981386691485E-3</v>
      </c>
    </row>
    <row r="337" spans="2:9" ht="30" x14ac:dyDescent="0.25">
      <c r="B337" s="54"/>
      <c r="C337" s="23" t="s">
        <v>248</v>
      </c>
      <c r="D337" s="26">
        <v>0</v>
      </c>
      <c r="E337" s="17">
        <v>0</v>
      </c>
      <c r="F337" s="26">
        <v>0</v>
      </c>
      <c r="G337" s="17">
        <v>0</v>
      </c>
      <c r="H337" s="26">
        <v>7</v>
      </c>
      <c r="I337" s="17">
        <v>3.2573289902280132E-3</v>
      </c>
    </row>
    <row r="338" spans="2:9" ht="30" x14ac:dyDescent="0.25">
      <c r="B338" s="54"/>
      <c r="C338" s="23" t="s">
        <v>173</v>
      </c>
      <c r="D338" s="26">
        <v>25</v>
      </c>
      <c r="E338" s="17">
        <v>2.3001196062195236E-3</v>
      </c>
      <c r="F338" s="26">
        <v>0</v>
      </c>
      <c r="G338" s="17">
        <v>0</v>
      </c>
      <c r="H338" s="26">
        <v>0</v>
      </c>
      <c r="I338" s="17">
        <v>0</v>
      </c>
    </row>
    <row r="339" spans="2:9" ht="30" x14ac:dyDescent="0.25">
      <c r="B339" s="54"/>
      <c r="C339" s="23" t="s">
        <v>249</v>
      </c>
      <c r="D339" s="26">
        <v>3</v>
      </c>
      <c r="E339" s="17">
        <v>2.7601435274634281E-4</v>
      </c>
      <c r="F339" s="26">
        <v>0</v>
      </c>
      <c r="G339" s="17">
        <v>0</v>
      </c>
      <c r="H339" s="26">
        <v>0</v>
      </c>
      <c r="I339" s="17">
        <v>0</v>
      </c>
    </row>
    <row r="340" spans="2:9" x14ac:dyDescent="0.25">
      <c r="B340" s="54"/>
      <c r="C340" s="23" t="s">
        <v>392</v>
      </c>
      <c r="D340" s="26">
        <v>36</v>
      </c>
      <c r="E340" s="17">
        <v>3.3121722329561135E-3</v>
      </c>
      <c r="F340" s="26">
        <v>0</v>
      </c>
      <c r="G340" s="17">
        <v>0</v>
      </c>
      <c r="H340" s="26">
        <v>1</v>
      </c>
      <c r="I340" s="17">
        <v>4.6533271288971617E-4</v>
      </c>
    </row>
    <row r="341" spans="2:9" x14ac:dyDescent="0.25">
      <c r="B341" s="54"/>
      <c r="C341" s="23" t="s">
        <v>393</v>
      </c>
      <c r="D341" s="26">
        <v>3</v>
      </c>
      <c r="E341" s="17">
        <v>2.7601435274634281E-4</v>
      </c>
      <c r="F341" s="26">
        <v>0</v>
      </c>
      <c r="G341" s="17">
        <v>0</v>
      </c>
      <c r="H341" s="26">
        <v>0</v>
      </c>
      <c r="I341" s="17">
        <v>0</v>
      </c>
    </row>
    <row r="342" spans="2:9" x14ac:dyDescent="0.25">
      <c r="B342" s="54"/>
      <c r="C342" s="23" t="s">
        <v>407</v>
      </c>
      <c r="D342" s="26">
        <v>18</v>
      </c>
      <c r="E342" s="17">
        <v>1.6560861164780568E-3</v>
      </c>
      <c r="F342" s="26">
        <v>0</v>
      </c>
      <c r="G342" s="17">
        <v>0</v>
      </c>
      <c r="H342" s="26">
        <v>0</v>
      </c>
      <c r="I342" s="17">
        <v>0</v>
      </c>
    </row>
    <row r="343" spans="2:9" x14ac:dyDescent="0.25">
      <c r="B343" s="54"/>
      <c r="C343" s="23" t="s">
        <v>433</v>
      </c>
      <c r="D343" s="26">
        <v>4</v>
      </c>
      <c r="E343" s="17">
        <v>3.6801913699512377E-4</v>
      </c>
      <c r="F343" s="26">
        <v>0</v>
      </c>
      <c r="G343" s="17">
        <v>0</v>
      </c>
      <c r="H343" s="26">
        <v>0</v>
      </c>
      <c r="I343" s="17">
        <v>0</v>
      </c>
    </row>
    <row r="344" spans="2:9" x14ac:dyDescent="0.25">
      <c r="B344" s="54"/>
      <c r="C344" s="23" t="s">
        <v>434</v>
      </c>
      <c r="D344" s="26">
        <v>4</v>
      </c>
      <c r="E344" s="17">
        <v>3.6801913699512377E-4</v>
      </c>
      <c r="F344" s="26">
        <v>0</v>
      </c>
      <c r="G344" s="17">
        <v>0</v>
      </c>
      <c r="H344" s="26">
        <v>0</v>
      </c>
      <c r="I344" s="17">
        <v>0</v>
      </c>
    </row>
    <row r="345" spans="2:9" x14ac:dyDescent="0.25">
      <c r="B345" s="55"/>
      <c r="C345" s="23" t="s">
        <v>450</v>
      </c>
      <c r="D345" s="26">
        <v>35</v>
      </c>
      <c r="E345" s="17">
        <v>3.2201674487073329E-3</v>
      </c>
      <c r="F345" s="26">
        <v>0</v>
      </c>
      <c r="G345" s="17">
        <v>0</v>
      </c>
      <c r="H345" s="26">
        <v>0</v>
      </c>
      <c r="I345" s="17">
        <v>0</v>
      </c>
    </row>
    <row r="346" spans="2:9" x14ac:dyDescent="0.25">
      <c r="B346" s="47" t="s">
        <v>250</v>
      </c>
      <c r="C346" s="48"/>
      <c r="D346" s="27">
        <v>227</v>
      </c>
      <c r="E346" s="25">
        <v>2.0885086024473271E-2</v>
      </c>
      <c r="F346" s="27">
        <v>12</v>
      </c>
      <c r="G346" s="25">
        <v>1.4002333722287048E-2</v>
      </c>
      <c r="H346" s="27">
        <v>48</v>
      </c>
      <c r="I346" s="25">
        <v>2.2335970218706376E-2</v>
      </c>
    </row>
    <row r="347" spans="2:9" x14ac:dyDescent="0.25">
      <c r="B347" s="53" t="s">
        <v>251</v>
      </c>
      <c r="C347" s="23" t="s">
        <v>252</v>
      </c>
      <c r="D347" s="26">
        <v>0</v>
      </c>
      <c r="E347" s="17">
        <v>0</v>
      </c>
      <c r="F347" s="26">
        <v>0</v>
      </c>
      <c r="G347" s="17">
        <v>0</v>
      </c>
      <c r="H347" s="26">
        <v>1</v>
      </c>
      <c r="I347" s="17">
        <v>4.6533271288971617E-4</v>
      </c>
    </row>
    <row r="348" spans="2:9" x14ac:dyDescent="0.25">
      <c r="B348" s="54"/>
      <c r="C348" s="23" t="s">
        <v>262</v>
      </c>
      <c r="D348" s="26">
        <v>14</v>
      </c>
      <c r="E348" s="17">
        <v>1.2880669794829332E-3</v>
      </c>
      <c r="F348" s="26">
        <v>0</v>
      </c>
      <c r="G348" s="17">
        <v>0</v>
      </c>
      <c r="H348" s="26">
        <v>0</v>
      </c>
      <c r="I348" s="17">
        <v>0</v>
      </c>
    </row>
    <row r="349" spans="2:9" x14ac:dyDescent="0.25">
      <c r="B349" s="54"/>
      <c r="C349" s="23" t="s">
        <v>253</v>
      </c>
      <c r="D349" s="26">
        <v>39</v>
      </c>
      <c r="E349" s="17">
        <v>3.5881865857024567E-3</v>
      </c>
      <c r="F349" s="26">
        <v>0</v>
      </c>
      <c r="G349" s="17">
        <v>0</v>
      </c>
      <c r="H349" s="26">
        <v>1</v>
      </c>
      <c r="I349" s="17">
        <v>4.6533271288971617E-4</v>
      </c>
    </row>
    <row r="350" spans="2:9" x14ac:dyDescent="0.25">
      <c r="B350" s="54"/>
      <c r="C350" s="23" t="s">
        <v>430</v>
      </c>
      <c r="D350" s="26">
        <v>47</v>
      </c>
      <c r="E350" s="17">
        <v>4.324224859692704E-3</v>
      </c>
      <c r="F350" s="26">
        <v>0</v>
      </c>
      <c r="G350" s="17">
        <v>0</v>
      </c>
      <c r="H350" s="26">
        <v>1</v>
      </c>
      <c r="I350" s="17">
        <v>4.6533271288971617E-4</v>
      </c>
    </row>
    <row r="351" spans="2:9" x14ac:dyDescent="0.25">
      <c r="B351" s="54"/>
      <c r="C351" s="23" t="s">
        <v>431</v>
      </c>
      <c r="D351" s="26">
        <v>50</v>
      </c>
      <c r="E351" s="17">
        <v>4.6002392124390471E-3</v>
      </c>
      <c r="F351" s="26">
        <v>0</v>
      </c>
      <c r="G351" s="17">
        <v>0</v>
      </c>
      <c r="H351" s="26">
        <v>2</v>
      </c>
      <c r="I351" s="17">
        <v>9.3066542577943234E-4</v>
      </c>
    </row>
    <row r="352" spans="2:9" x14ac:dyDescent="0.25">
      <c r="B352" s="54"/>
      <c r="C352" s="23" t="s">
        <v>438</v>
      </c>
      <c r="D352" s="26">
        <v>19</v>
      </c>
      <c r="E352" s="17">
        <v>1.7480909007268378E-3</v>
      </c>
      <c r="F352" s="26">
        <v>0</v>
      </c>
      <c r="G352" s="17">
        <v>0</v>
      </c>
      <c r="H352" s="26">
        <v>0</v>
      </c>
      <c r="I352" s="17">
        <v>0</v>
      </c>
    </row>
    <row r="353" spans="2:9" x14ac:dyDescent="0.25">
      <c r="B353" s="54"/>
      <c r="C353" s="23" t="s">
        <v>446</v>
      </c>
      <c r="D353" s="26">
        <v>59</v>
      </c>
      <c r="E353" s="17">
        <v>5.428282270678075E-3</v>
      </c>
      <c r="F353" s="26">
        <v>0</v>
      </c>
      <c r="G353" s="17">
        <v>0</v>
      </c>
      <c r="H353" s="26">
        <v>0</v>
      </c>
      <c r="I353" s="17">
        <v>0</v>
      </c>
    </row>
    <row r="354" spans="2:9" x14ac:dyDescent="0.25">
      <c r="B354" s="54"/>
      <c r="C354" s="23" t="s">
        <v>506</v>
      </c>
      <c r="D354" s="26">
        <v>34</v>
      </c>
      <c r="E354" s="17">
        <v>3.1281626644585519E-3</v>
      </c>
      <c r="F354" s="26">
        <v>0</v>
      </c>
      <c r="G354" s="17">
        <v>0</v>
      </c>
      <c r="H354" s="26">
        <v>0</v>
      </c>
      <c r="I354" s="17">
        <v>0</v>
      </c>
    </row>
    <row r="355" spans="2:9" x14ac:dyDescent="0.25">
      <c r="B355" s="54"/>
      <c r="C355" s="23" t="s">
        <v>514</v>
      </c>
      <c r="D355" s="26">
        <v>23</v>
      </c>
      <c r="E355" s="17">
        <v>2.1161100377219614E-3</v>
      </c>
      <c r="F355" s="26">
        <v>0</v>
      </c>
      <c r="G355" s="17">
        <v>0</v>
      </c>
      <c r="H355" s="26">
        <v>0</v>
      </c>
      <c r="I355" s="17">
        <v>0</v>
      </c>
    </row>
    <row r="356" spans="2:9" x14ac:dyDescent="0.25">
      <c r="B356" s="55"/>
      <c r="C356" s="23" t="s">
        <v>517</v>
      </c>
      <c r="D356" s="26">
        <v>17</v>
      </c>
      <c r="E356" s="17">
        <v>1.5640813322292759E-3</v>
      </c>
      <c r="F356" s="26">
        <v>0</v>
      </c>
      <c r="G356" s="17">
        <v>0</v>
      </c>
      <c r="H356" s="26">
        <v>0</v>
      </c>
      <c r="I356" s="17">
        <v>0</v>
      </c>
    </row>
    <row r="357" spans="2:9" x14ac:dyDescent="0.25">
      <c r="B357" s="47" t="s">
        <v>254</v>
      </c>
      <c r="C357" s="48"/>
      <c r="D357" s="27">
        <v>302</v>
      </c>
      <c r="E357" s="25">
        <v>2.7785444843131842E-2</v>
      </c>
      <c r="F357" s="27">
        <v>0</v>
      </c>
      <c r="G357" s="25">
        <v>0</v>
      </c>
      <c r="H357" s="27">
        <v>5</v>
      </c>
      <c r="I357" s="25">
        <v>2.3266635644485808E-3</v>
      </c>
    </row>
    <row r="358" spans="2:9" x14ac:dyDescent="0.25">
      <c r="B358" s="53" t="s">
        <v>255</v>
      </c>
      <c r="C358" s="23" t="s">
        <v>256</v>
      </c>
      <c r="D358" s="26">
        <v>53</v>
      </c>
      <c r="E358" s="17">
        <v>4.8762535651853895E-3</v>
      </c>
      <c r="F358" s="26">
        <v>0</v>
      </c>
      <c r="G358" s="17">
        <v>0</v>
      </c>
      <c r="H358" s="26">
        <v>0</v>
      </c>
      <c r="I358" s="17">
        <v>0</v>
      </c>
    </row>
    <row r="359" spans="2:9" x14ac:dyDescent="0.25">
      <c r="B359" s="54"/>
      <c r="C359" s="23" t="s">
        <v>257</v>
      </c>
      <c r="D359" s="26">
        <v>94</v>
      </c>
      <c r="E359" s="17">
        <v>8.6484497193854079E-3</v>
      </c>
      <c r="F359" s="26">
        <v>7</v>
      </c>
      <c r="G359" s="17">
        <v>8.1680280046674443E-3</v>
      </c>
      <c r="H359" s="26">
        <v>10</v>
      </c>
      <c r="I359" s="17">
        <v>4.6533271288971617E-3</v>
      </c>
    </row>
    <row r="360" spans="2:9" ht="30" x14ac:dyDescent="0.25">
      <c r="B360" s="54"/>
      <c r="C360" s="23" t="s">
        <v>258</v>
      </c>
      <c r="D360" s="26">
        <v>223</v>
      </c>
      <c r="E360" s="17">
        <v>2.051706688747815E-2</v>
      </c>
      <c r="F360" s="26">
        <v>0</v>
      </c>
      <c r="G360" s="17">
        <v>0</v>
      </c>
      <c r="H360" s="26">
        <v>168</v>
      </c>
      <c r="I360" s="17">
        <v>7.8175895765472306E-2</v>
      </c>
    </row>
    <row r="361" spans="2:9" ht="30" x14ac:dyDescent="0.25">
      <c r="B361" s="54"/>
      <c r="C361" s="23" t="s">
        <v>259</v>
      </c>
      <c r="D361" s="26">
        <v>100</v>
      </c>
      <c r="E361" s="17">
        <v>9.2004784248780943E-3</v>
      </c>
      <c r="F361" s="26">
        <v>0</v>
      </c>
      <c r="G361" s="17">
        <v>0</v>
      </c>
      <c r="H361" s="26">
        <v>26</v>
      </c>
      <c r="I361" s="17">
        <v>1.2098650535132619E-2</v>
      </c>
    </row>
    <row r="362" spans="2:9" ht="30" x14ac:dyDescent="0.25">
      <c r="B362" s="54"/>
      <c r="C362" s="23" t="s">
        <v>260</v>
      </c>
      <c r="D362" s="26">
        <v>33</v>
      </c>
      <c r="E362" s="17">
        <v>3.0361578802097708E-3</v>
      </c>
      <c r="F362" s="26">
        <v>0</v>
      </c>
      <c r="G362" s="17">
        <v>0</v>
      </c>
      <c r="H362" s="26">
        <v>5</v>
      </c>
      <c r="I362" s="17">
        <v>2.3266635644485808E-3</v>
      </c>
    </row>
    <row r="363" spans="2:9" ht="30" x14ac:dyDescent="0.25">
      <c r="B363" s="54"/>
      <c r="C363" s="23" t="s">
        <v>261</v>
      </c>
      <c r="D363" s="26">
        <v>87</v>
      </c>
      <c r="E363" s="17">
        <v>8.0044162296439413E-3</v>
      </c>
      <c r="F363" s="26">
        <v>0</v>
      </c>
      <c r="G363" s="17">
        <v>0</v>
      </c>
      <c r="H363" s="26">
        <v>76</v>
      </c>
      <c r="I363" s="17">
        <v>3.5365286179618427E-2</v>
      </c>
    </row>
    <row r="364" spans="2:9" x14ac:dyDescent="0.25">
      <c r="B364" s="54"/>
      <c r="C364" s="23" t="s">
        <v>262</v>
      </c>
      <c r="D364" s="26">
        <v>4</v>
      </c>
      <c r="E364" s="17">
        <v>3.6801913699512377E-4</v>
      </c>
      <c r="F364" s="26">
        <v>0</v>
      </c>
      <c r="G364" s="17">
        <v>0</v>
      </c>
      <c r="H364" s="26">
        <v>0</v>
      </c>
      <c r="I364" s="17">
        <v>0</v>
      </c>
    </row>
    <row r="365" spans="2:9" ht="30" x14ac:dyDescent="0.25">
      <c r="B365" s="54"/>
      <c r="C365" s="23" t="s">
        <v>263</v>
      </c>
      <c r="D365" s="26">
        <v>63</v>
      </c>
      <c r="E365" s="17">
        <v>5.7963014076731992E-3</v>
      </c>
      <c r="F365" s="26">
        <v>0</v>
      </c>
      <c r="G365" s="17">
        <v>0</v>
      </c>
      <c r="H365" s="26">
        <v>16</v>
      </c>
      <c r="I365" s="17">
        <v>7.4453234062354587E-3</v>
      </c>
    </row>
    <row r="366" spans="2:9" ht="30" x14ac:dyDescent="0.25">
      <c r="B366" s="54"/>
      <c r="C366" s="23" t="s">
        <v>264</v>
      </c>
      <c r="D366" s="26">
        <v>81</v>
      </c>
      <c r="E366" s="17">
        <v>7.4523875241512558E-3</v>
      </c>
      <c r="F366" s="26">
        <v>6</v>
      </c>
      <c r="G366" s="17">
        <v>7.0011668611435242E-3</v>
      </c>
      <c r="H366" s="26">
        <v>3</v>
      </c>
      <c r="I366" s="17">
        <v>1.3959981386691485E-3</v>
      </c>
    </row>
    <row r="367" spans="2:9" ht="30" x14ac:dyDescent="0.25">
      <c r="B367" s="55"/>
      <c r="C367" s="23" t="s">
        <v>394</v>
      </c>
      <c r="D367" s="26">
        <v>56</v>
      </c>
      <c r="E367" s="17">
        <v>5.1522679179317327E-3</v>
      </c>
      <c r="F367" s="26">
        <v>0</v>
      </c>
      <c r="G367" s="17">
        <v>0</v>
      </c>
      <c r="H367" s="26">
        <v>17</v>
      </c>
      <c r="I367" s="17">
        <v>7.9106561191251753E-3</v>
      </c>
    </row>
    <row r="368" spans="2:9" x14ac:dyDescent="0.25">
      <c r="B368" s="47" t="s">
        <v>265</v>
      </c>
      <c r="C368" s="48"/>
      <c r="D368" s="27">
        <v>794</v>
      </c>
      <c r="E368" s="25">
        <v>7.3051798693532066E-2</v>
      </c>
      <c r="F368" s="27">
        <v>13</v>
      </c>
      <c r="G368" s="25">
        <v>1.5169194865810968E-2</v>
      </c>
      <c r="H368" s="27">
        <v>321</v>
      </c>
      <c r="I368" s="25">
        <v>0.14937180083759888</v>
      </c>
    </row>
    <row r="369" spans="2:9" x14ac:dyDescent="0.25">
      <c r="B369" s="53" t="s">
        <v>266</v>
      </c>
      <c r="C369" s="23" t="s">
        <v>267</v>
      </c>
      <c r="D369" s="26">
        <v>0</v>
      </c>
      <c r="E369" s="17">
        <v>0</v>
      </c>
      <c r="F369" s="26">
        <v>0</v>
      </c>
      <c r="G369" s="17">
        <v>0</v>
      </c>
      <c r="H369" s="26">
        <v>1</v>
      </c>
      <c r="I369" s="17">
        <v>4.6533271288971617E-4</v>
      </c>
    </row>
    <row r="370" spans="2:9" x14ac:dyDescent="0.25">
      <c r="B370" s="54"/>
      <c r="C370" s="23" t="s">
        <v>71</v>
      </c>
      <c r="D370" s="26">
        <v>10</v>
      </c>
      <c r="E370" s="17">
        <v>9.2004784248780934E-4</v>
      </c>
      <c r="F370" s="26">
        <v>0</v>
      </c>
      <c r="G370" s="17">
        <v>0</v>
      </c>
      <c r="H370" s="26">
        <v>0</v>
      </c>
      <c r="I370" s="17">
        <v>0</v>
      </c>
    </row>
    <row r="371" spans="2:9" x14ac:dyDescent="0.25">
      <c r="B371" s="54"/>
      <c r="C371" s="23" t="s">
        <v>268</v>
      </c>
      <c r="D371" s="26">
        <v>17</v>
      </c>
      <c r="E371" s="17">
        <v>1.5640813322292759E-3</v>
      </c>
      <c r="F371" s="26">
        <v>0</v>
      </c>
      <c r="G371" s="17">
        <v>0</v>
      </c>
      <c r="H371" s="26">
        <v>0</v>
      </c>
      <c r="I371" s="17">
        <v>0</v>
      </c>
    </row>
    <row r="372" spans="2:9" ht="30" x14ac:dyDescent="0.25">
      <c r="B372" s="54"/>
      <c r="C372" s="23" t="s">
        <v>269</v>
      </c>
      <c r="D372" s="26">
        <v>3</v>
      </c>
      <c r="E372" s="17">
        <v>2.7601435274634281E-4</v>
      </c>
      <c r="F372" s="26">
        <v>0</v>
      </c>
      <c r="G372" s="17">
        <v>0</v>
      </c>
      <c r="H372" s="26">
        <v>0</v>
      </c>
      <c r="I372" s="17">
        <v>0</v>
      </c>
    </row>
    <row r="373" spans="2:9" x14ac:dyDescent="0.25">
      <c r="B373" s="55"/>
      <c r="C373" s="23" t="s">
        <v>270</v>
      </c>
      <c r="D373" s="26">
        <v>10</v>
      </c>
      <c r="E373" s="17">
        <v>9.2004784248780934E-4</v>
      </c>
      <c r="F373" s="26">
        <v>0</v>
      </c>
      <c r="G373" s="17">
        <v>0</v>
      </c>
      <c r="H373" s="26">
        <v>0</v>
      </c>
      <c r="I373" s="17">
        <v>0</v>
      </c>
    </row>
    <row r="374" spans="2:9" x14ac:dyDescent="0.25">
      <c r="B374" s="47" t="s">
        <v>271</v>
      </c>
      <c r="C374" s="48"/>
      <c r="D374" s="27">
        <v>40</v>
      </c>
      <c r="E374" s="25">
        <v>3.6801913699512374E-3</v>
      </c>
      <c r="F374" s="27">
        <v>0</v>
      </c>
      <c r="G374" s="25">
        <v>0</v>
      </c>
      <c r="H374" s="27">
        <v>1</v>
      </c>
      <c r="I374" s="25">
        <v>4.6533271288971617E-4</v>
      </c>
    </row>
    <row r="375" spans="2:9" ht="30" x14ac:dyDescent="0.25">
      <c r="B375" s="53" t="s">
        <v>97</v>
      </c>
      <c r="C375" s="23" t="s">
        <v>366</v>
      </c>
      <c r="D375" s="26">
        <v>12</v>
      </c>
      <c r="E375" s="17">
        <v>1.1040574109853713E-3</v>
      </c>
      <c r="F375" s="26">
        <v>0</v>
      </c>
      <c r="G375" s="17">
        <v>0</v>
      </c>
      <c r="H375" s="26">
        <v>0</v>
      </c>
      <c r="I375" s="17">
        <v>0</v>
      </c>
    </row>
    <row r="376" spans="2:9" x14ac:dyDescent="0.25">
      <c r="B376" s="54"/>
      <c r="C376" s="23" t="s">
        <v>272</v>
      </c>
      <c r="D376" s="26">
        <v>5</v>
      </c>
      <c r="E376" s="17">
        <v>4.6002392124390467E-4</v>
      </c>
      <c r="F376" s="26">
        <v>0</v>
      </c>
      <c r="G376" s="17">
        <v>0</v>
      </c>
      <c r="H376" s="26">
        <v>0</v>
      </c>
      <c r="I376" s="17">
        <v>0</v>
      </c>
    </row>
    <row r="377" spans="2:9" x14ac:dyDescent="0.25">
      <c r="B377" s="54"/>
      <c r="C377" s="23" t="s">
        <v>273</v>
      </c>
      <c r="D377" s="26">
        <v>3</v>
      </c>
      <c r="E377" s="17">
        <v>2.7601435274634281E-4</v>
      </c>
      <c r="F377" s="26">
        <v>0</v>
      </c>
      <c r="G377" s="17">
        <v>0</v>
      </c>
      <c r="H377" s="26">
        <v>0</v>
      </c>
      <c r="I377" s="17">
        <v>0</v>
      </c>
    </row>
    <row r="378" spans="2:9" ht="33" customHeight="1" x14ac:dyDescent="0.25">
      <c r="B378" s="54"/>
      <c r="C378" s="23" t="s">
        <v>274</v>
      </c>
      <c r="D378" s="26">
        <v>0</v>
      </c>
      <c r="E378" s="17">
        <v>0</v>
      </c>
      <c r="F378" s="26">
        <v>0</v>
      </c>
      <c r="G378" s="17">
        <v>0</v>
      </c>
      <c r="H378" s="26">
        <v>1</v>
      </c>
      <c r="I378" s="17">
        <v>4.6533271288971617E-4</v>
      </c>
    </row>
    <row r="379" spans="2:9" ht="95.25" customHeight="1" x14ac:dyDescent="0.25">
      <c r="B379" s="54"/>
      <c r="C379" s="23" t="s">
        <v>275</v>
      </c>
      <c r="D379" s="26">
        <v>2</v>
      </c>
      <c r="E379" s="17">
        <v>1.8400956849756188E-4</v>
      </c>
      <c r="F379" s="26">
        <v>0</v>
      </c>
      <c r="G379" s="17">
        <v>0</v>
      </c>
      <c r="H379" s="26">
        <v>0</v>
      </c>
      <c r="I379" s="17">
        <v>0</v>
      </c>
    </row>
    <row r="380" spans="2:9" ht="83.25" customHeight="1" x14ac:dyDescent="0.25">
      <c r="B380" s="54"/>
      <c r="C380" s="23" t="s">
        <v>276</v>
      </c>
      <c r="D380" s="26">
        <v>4</v>
      </c>
      <c r="E380" s="17">
        <v>3.6801913699512377E-4</v>
      </c>
      <c r="F380" s="26">
        <v>0</v>
      </c>
      <c r="G380" s="17">
        <v>0</v>
      </c>
      <c r="H380" s="26">
        <v>0</v>
      </c>
      <c r="I380" s="17">
        <v>0</v>
      </c>
    </row>
    <row r="381" spans="2:9" x14ac:dyDescent="0.25">
      <c r="B381" s="55"/>
      <c r="C381" s="23" t="s">
        <v>277</v>
      </c>
      <c r="D381" s="26">
        <v>10</v>
      </c>
      <c r="E381" s="17">
        <v>9.2004784248780934E-4</v>
      </c>
      <c r="F381" s="26">
        <v>0</v>
      </c>
      <c r="G381" s="17">
        <v>0</v>
      </c>
      <c r="H381" s="26">
        <v>0</v>
      </c>
      <c r="I381" s="17">
        <v>0</v>
      </c>
    </row>
    <row r="382" spans="2:9" x14ac:dyDescent="0.25">
      <c r="B382" s="47" t="s">
        <v>278</v>
      </c>
      <c r="C382" s="48"/>
      <c r="D382" s="27">
        <v>36</v>
      </c>
      <c r="E382" s="25">
        <v>3.3121722329561135E-3</v>
      </c>
      <c r="F382" s="27">
        <v>0</v>
      </c>
      <c r="G382" s="25">
        <v>0</v>
      </c>
      <c r="H382" s="27">
        <v>1</v>
      </c>
      <c r="I382" s="25">
        <v>4.6533271288971617E-4</v>
      </c>
    </row>
    <row r="383" spans="2:9" ht="30" x14ac:dyDescent="0.25">
      <c r="B383" s="53" t="s">
        <v>279</v>
      </c>
      <c r="C383" s="23" t="s">
        <v>280</v>
      </c>
      <c r="D383" s="26">
        <v>7</v>
      </c>
      <c r="E383" s="17">
        <v>6.4403348974146658E-4</v>
      </c>
      <c r="F383" s="26">
        <v>0</v>
      </c>
      <c r="G383" s="17">
        <v>0</v>
      </c>
      <c r="H383" s="26">
        <v>0</v>
      </c>
      <c r="I383" s="17">
        <v>0</v>
      </c>
    </row>
    <row r="384" spans="2:9" ht="30" x14ac:dyDescent="0.25">
      <c r="B384" s="54"/>
      <c r="C384" s="23" t="s">
        <v>281</v>
      </c>
      <c r="D384" s="26">
        <v>4</v>
      </c>
      <c r="E384" s="17">
        <v>3.6801913699512377E-4</v>
      </c>
      <c r="F384" s="26">
        <v>0</v>
      </c>
      <c r="G384" s="17">
        <v>0</v>
      </c>
      <c r="H384" s="26">
        <v>0</v>
      </c>
      <c r="I384" s="17">
        <v>0</v>
      </c>
    </row>
    <row r="385" spans="2:9" x14ac:dyDescent="0.25">
      <c r="B385" s="54"/>
      <c r="C385" s="23" t="s">
        <v>282</v>
      </c>
      <c r="D385" s="26">
        <v>5</v>
      </c>
      <c r="E385" s="17">
        <v>4.6002392124390467E-4</v>
      </c>
      <c r="F385" s="26">
        <v>0</v>
      </c>
      <c r="G385" s="17">
        <v>0</v>
      </c>
      <c r="H385" s="26">
        <v>0</v>
      </c>
      <c r="I385" s="17">
        <v>0</v>
      </c>
    </row>
    <row r="386" spans="2:9" x14ac:dyDescent="0.25">
      <c r="B386" s="54"/>
      <c r="C386" s="23" t="s">
        <v>283</v>
      </c>
      <c r="D386" s="26">
        <v>4</v>
      </c>
      <c r="E386" s="17">
        <v>3.6801913699512377E-4</v>
      </c>
      <c r="F386" s="26">
        <v>0</v>
      </c>
      <c r="G386" s="17">
        <v>0</v>
      </c>
      <c r="H386" s="26">
        <v>0</v>
      </c>
      <c r="I386" s="17">
        <v>0</v>
      </c>
    </row>
    <row r="387" spans="2:9" x14ac:dyDescent="0.25">
      <c r="B387" s="54"/>
      <c r="C387" s="23" t="s">
        <v>284</v>
      </c>
      <c r="D387" s="26">
        <v>144</v>
      </c>
      <c r="E387" s="17">
        <v>1.3248688931824454E-2</v>
      </c>
      <c r="F387" s="26">
        <v>80</v>
      </c>
      <c r="G387" s="17">
        <v>9.3348891481913651E-2</v>
      </c>
      <c r="H387" s="26">
        <v>37</v>
      </c>
      <c r="I387" s="17">
        <v>1.7217310376919499E-2</v>
      </c>
    </row>
    <row r="388" spans="2:9" x14ac:dyDescent="0.25">
      <c r="B388" s="54"/>
      <c r="C388" s="23" t="s">
        <v>155</v>
      </c>
      <c r="D388" s="26">
        <v>5</v>
      </c>
      <c r="E388" s="17">
        <v>4.6002392124390467E-4</v>
      </c>
      <c r="F388" s="26">
        <v>0</v>
      </c>
      <c r="G388" s="17">
        <v>0</v>
      </c>
      <c r="H388" s="26">
        <v>1</v>
      </c>
      <c r="I388" s="17">
        <v>4.6533271288971617E-4</v>
      </c>
    </row>
    <row r="389" spans="2:9" x14ac:dyDescent="0.25">
      <c r="B389" s="54"/>
      <c r="C389" s="23" t="s">
        <v>285</v>
      </c>
      <c r="D389" s="26">
        <v>9</v>
      </c>
      <c r="E389" s="17">
        <v>8.2804305823902839E-4</v>
      </c>
      <c r="F389" s="26">
        <v>0</v>
      </c>
      <c r="G389" s="17">
        <v>0</v>
      </c>
      <c r="H389" s="26">
        <v>0</v>
      </c>
      <c r="I389" s="17">
        <v>0</v>
      </c>
    </row>
    <row r="390" spans="2:9" x14ac:dyDescent="0.25">
      <c r="B390" s="54"/>
      <c r="C390" s="23" t="s">
        <v>286</v>
      </c>
      <c r="D390" s="26">
        <v>6</v>
      </c>
      <c r="E390" s="17">
        <v>5.5202870549268563E-4</v>
      </c>
      <c r="F390" s="26">
        <v>0</v>
      </c>
      <c r="G390" s="17">
        <v>0</v>
      </c>
      <c r="H390" s="26">
        <v>3</v>
      </c>
      <c r="I390" s="17">
        <v>1.3959981386691485E-3</v>
      </c>
    </row>
    <row r="391" spans="2:9" ht="30" x14ac:dyDescent="0.25">
      <c r="B391" s="54"/>
      <c r="C391" s="23" t="s">
        <v>198</v>
      </c>
      <c r="D391" s="26">
        <v>2</v>
      </c>
      <c r="E391" s="17">
        <v>1.8400956849756188E-4</v>
      </c>
      <c r="F391" s="26">
        <v>0</v>
      </c>
      <c r="G391" s="17">
        <v>0</v>
      </c>
      <c r="H391" s="26">
        <v>0</v>
      </c>
      <c r="I391" s="17">
        <v>0</v>
      </c>
    </row>
    <row r="392" spans="2:9" x14ac:dyDescent="0.25">
      <c r="B392" s="54"/>
      <c r="C392" s="23" t="s">
        <v>287</v>
      </c>
      <c r="D392" s="26">
        <v>5</v>
      </c>
      <c r="E392" s="17">
        <v>4.6002392124390467E-4</v>
      </c>
      <c r="F392" s="26">
        <v>0</v>
      </c>
      <c r="G392" s="17">
        <v>0</v>
      </c>
      <c r="H392" s="26">
        <v>2</v>
      </c>
      <c r="I392" s="17">
        <v>9.3066542577943234E-4</v>
      </c>
    </row>
    <row r="393" spans="2:9" x14ac:dyDescent="0.25">
      <c r="B393" s="54"/>
      <c r="C393" s="23" t="s">
        <v>288</v>
      </c>
      <c r="D393" s="26">
        <v>5</v>
      </c>
      <c r="E393" s="17">
        <v>4.6002392124390467E-4</v>
      </c>
      <c r="F393" s="26">
        <v>0</v>
      </c>
      <c r="G393" s="17">
        <v>0</v>
      </c>
      <c r="H393" s="26">
        <v>0</v>
      </c>
      <c r="I393" s="17">
        <v>0</v>
      </c>
    </row>
    <row r="394" spans="2:9" x14ac:dyDescent="0.25">
      <c r="B394" s="54"/>
      <c r="C394" s="23" t="s">
        <v>289</v>
      </c>
      <c r="D394" s="26">
        <v>7</v>
      </c>
      <c r="E394" s="17">
        <v>6.4403348974146658E-4</v>
      </c>
      <c r="F394" s="26">
        <v>0</v>
      </c>
      <c r="G394" s="17">
        <v>0</v>
      </c>
      <c r="H394" s="26">
        <v>0</v>
      </c>
      <c r="I394" s="17">
        <v>0</v>
      </c>
    </row>
    <row r="395" spans="2:9" ht="30" x14ac:dyDescent="0.25">
      <c r="B395" s="54"/>
      <c r="C395" s="23" t="s">
        <v>290</v>
      </c>
      <c r="D395" s="26">
        <v>2</v>
      </c>
      <c r="E395" s="17">
        <v>1.8400956849756188E-4</v>
      </c>
      <c r="F395" s="26">
        <v>0</v>
      </c>
      <c r="G395" s="17">
        <v>0</v>
      </c>
      <c r="H395" s="26">
        <v>0</v>
      </c>
      <c r="I395" s="17">
        <v>0</v>
      </c>
    </row>
    <row r="396" spans="2:9" x14ac:dyDescent="0.25">
      <c r="B396" s="54"/>
      <c r="C396" s="23" t="s">
        <v>291</v>
      </c>
      <c r="D396" s="26">
        <v>34</v>
      </c>
      <c r="E396" s="17">
        <v>3.1281626644585519E-3</v>
      </c>
      <c r="F396" s="26">
        <v>2</v>
      </c>
      <c r="G396" s="17">
        <v>2.3337222870478411E-3</v>
      </c>
      <c r="H396" s="26">
        <v>21</v>
      </c>
      <c r="I396" s="17">
        <v>9.7719869706840382E-3</v>
      </c>
    </row>
    <row r="397" spans="2:9" ht="30" x14ac:dyDescent="0.25">
      <c r="B397" s="54"/>
      <c r="C397" s="23" t="s">
        <v>292</v>
      </c>
      <c r="D397" s="26">
        <v>5</v>
      </c>
      <c r="E397" s="17">
        <v>4.6002392124390467E-4</v>
      </c>
      <c r="F397" s="26">
        <v>0</v>
      </c>
      <c r="G397" s="17">
        <v>0</v>
      </c>
      <c r="H397" s="26">
        <v>0</v>
      </c>
      <c r="I397" s="17">
        <v>0</v>
      </c>
    </row>
    <row r="398" spans="2:9" x14ac:dyDescent="0.25">
      <c r="B398" s="54"/>
      <c r="C398" s="23" t="s">
        <v>45</v>
      </c>
      <c r="D398" s="26">
        <v>53</v>
      </c>
      <c r="E398" s="17">
        <v>4.8762535651853895E-3</v>
      </c>
      <c r="F398" s="26">
        <v>0</v>
      </c>
      <c r="G398" s="17">
        <v>0</v>
      </c>
      <c r="H398" s="26">
        <v>4</v>
      </c>
      <c r="I398" s="17">
        <v>1.8613308515588647E-3</v>
      </c>
    </row>
    <row r="399" spans="2:9" ht="30" x14ac:dyDescent="0.25">
      <c r="B399" s="54"/>
      <c r="C399" s="23" t="s">
        <v>293</v>
      </c>
      <c r="D399" s="26">
        <v>92</v>
      </c>
      <c r="E399" s="17">
        <v>8.4644401508878458E-3</v>
      </c>
      <c r="F399" s="26">
        <v>21</v>
      </c>
      <c r="G399" s="17">
        <v>2.4504084014002333E-2</v>
      </c>
      <c r="H399" s="26">
        <v>7</v>
      </c>
      <c r="I399" s="17">
        <v>3.2573289902280132E-3</v>
      </c>
    </row>
    <row r="400" spans="2:9" ht="30" x14ac:dyDescent="0.25">
      <c r="B400" s="54"/>
      <c r="C400" s="23" t="s">
        <v>261</v>
      </c>
      <c r="D400" s="26">
        <v>2</v>
      </c>
      <c r="E400" s="17">
        <v>1.8400956849756188E-4</v>
      </c>
      <c r="F400" s="26">
        <v>0</v>
      </c>
      <c r="G400" s="17">
        <v>0</v>
      </c>
      <c r="H400" s="26">
        <v>0</v>
      </c>
      <c r="I400" s="17">
        <v>0</v>
      </c>
    </row>
    <row r="401" spans="2:9" ht="45" x14ac:dyDescent="0.25">
      <c r="B401" s="54"/>
      <c r="C401" s="23" t="s">
        <v>294</v>
      </c>
      <c r="D401" s="26">
        <v>75</v>
      </c>
      <c r="E401" s="17">
        <v>6.9003588186585703E-3</v>
      </c>
      <c r="F401" s="26">
        <v>40</v>
      </c>
      <c r="G401" s="17">
        <v>4.6674445740956826E-2</v>
      </c>
      <c r="H401" s="26">
        <v>21</v>
      </c>
      <c r="I401" s="17">
        <v>9.7719869706840382E-3</v>
      </c>
    </row>
    <row r="402" spans="2:9" x14ac:dyDescent="0.25">
      <c r="B402" s="54"/>
      <c r="C402" s="23" t="s">
        <v>295</v>
      </c>
      <c r="D402" s="26">
        <v>14</v>
      </c>
      <c r="E402" s="17">
        <v>1.2880669794829332E-3</v>
      </c>
      <c r="F402" s="26">
        <v>0</v>
      </c>
      <c r="G402" s="17">
        <v>0</v>
      </c>
      <c r="H402" s="26">
        <v>6</v>
      </c>
      <c r="I402" s="17">
        <v>2.791996277338297E-3</v>
      </c>
    </row>
    <row r="403" spans="2:9" x14ac:dyDescent="0.25">
      <c r="B403" s="54"/>
      <c r="C403" s="23" t="s">
        <v>296</v>
      </c>
      <c r="D403" s="26">
        <v>2</v>
      </c>
      <c r="E403" s="17">
        <v>1.8400956849756188E-4</v>
      </c>
      <c r="F403" s="26">
        <v>0</v>
      </c>
      <c r="G403" s="17">
        <v>0</v>
      </c>
      <c r="H403" s="26">
        <v>0</v>
      </c>
      <c r="I403" s="17">
        <v>0</v>
      </c>
    </row>
    <row r="404" spans="2:9" x14ac:dyDescent="0.25">
      <c r="B404" s="54"/>
      <c r="C404" s="23" t="s">
        <v>297</v>
      </c>
      <c r="D404" s="26">
        <v>2</v>
      </c>
      <c r="E404" s="17">
        <v>1.8400956849756188E-4</v>
      </c>
      <c r="F404" s="26">
        <v>0</v>
      </c>
      <c r="G404" s="17">
        <v>0</v>
      </c>
      <c r="H404" s="26">
        <v>0</v>
      </c>
      <c r="I404" s="17">
        <v>0</v>
      </c>
    </row>
    <row r="405" spans="2:9" x14ac:dyDescent="0.25">
      <c r="B405" s="54"/>
      <c r="C405" s="23" t="s">
        <v>302</v>
      </c>
      <c r="D405" s="26">
        <v>10</v>
      </c>
      <c r="E405" s="17">
        <v>9.2004784248780934E-4</v>
      </c>
      <c r="F405" s="26">
        <v>0</v>
      </c>
      <c r="G405" s="17">
        <v>0</v>
      </c>
      <c r="H405" s="26">
        <v>2</v>
      </c>
      <c r="I405" s="17">
        <v>9.3066542577943234E-4</v>
      </c>
    </row>
    <row r="406" spans="2:9" x14ac:dyDescent="0.25">
      <c r="B406" s="54"/>
      <c r="C406" s="23" t="s">
        <v>298</v>
      </c>
      <c r="D406" s="26">
        <v>25</v>
      </c>
      <c r="E406" s="17">
        <v>2.3001196062195236E-3</v>
      </c>
      <c r="F406" s="26">
        <v>3</v>
      </c>
      <c r="G406" s="17">
        <v>3.5005834305717621E-3</v>
      </c>
      <c r="H406" s="26">
        <v>18</v>
      </c>
      <c r="I406" s="17">
        <v>8.3759888320148902E-3</v>
      </c>
    </row>
    <row r="407" spans="2:9" x14ac:dyDescent="0.25">
      <c r="B407" s="54"/>
      <c r="C407" s="23" t="s">
        <v>299</v>
      </c>
      <c r="D407" s="26">
        <v>6</v>
      </c>
      <c r="E407" s="17">
        <v>5.5202870549268563E-4</v>
      </c>
      <c r="F407" s="26">
        <v>0</v>
      </c>
      <c r="G407" s="17">
        <v>0</v>
      </c>
      <c r="H407" s="26">
        <v>0</v>
      </c>
      <c r="I407" s="17">
        <v>0</v>
      </c>
    </row>
    <row r="408" spans="2:9" x14ac:dyDescent="0.25">
      <c r="B408" s="54"/>
      <c r="C408" s="23" t="s">
        <v>300</v>
      </c>
      <c r="D408" s="26">
        <v>4</v>
      </c>
      <c r="E408" s="17">
        <v>3.6801913699512377E-4</v>
      </c>
      <c r="F408" s="26">
        <v>0</v>
      </c>
      <c r="G408" s="17">
        <v>0</v>
      </c>
      <c r="H408" s="26">
        <v>0</v>
      </c>
      <c r="I408" s="17">
        <v>0</v>
      </c>
    </row>
    <row r="409" spans="2:9" x14ac:dyDescent="0.25">
      <c r="B409" s="54"/>
      <c r="C409" s="23" t="s">
        <v>395</v>
      </c>
      <c r="D409" s="26">
        <v>6</v>
      </c>
      <c r="E409" s="17">
        <v>5.5202870549268563E-4</v>
      </c>
      <c r="F409" s="26">
        <v>0</v>
      </c>
      <c r="G409" s="17">
        <v>0</v>
      </c>
      <c r="H409" s="26">
        <v>1</v>
      </c>
      <c r="I409" s="17">
        <v>4.6533271288971617E-4</v>
      </c>
    </row>
    <row r="410" spans="2:9" x14ac:dyDescent="0.25">
      <c r="B410" s="54"/>
      <c r="C410" s="23" t="s">
        <v>396</v>
      </c>
      <c r="D410" s="26">
        <v>3</v>
      </c>
      <c r="E410" s="17">
        <v>2.7601435274634281E-4</v>
      </c>
      <c r="F410" s="26">
        <v>0</v>
      </c>
      <c r="G410" s="17">
        <v>0</v>
      </c>
      <c r="H410" s="26">
        <v>1</v>
      </c>
      <c r="I410" s="17">
        <v>4.6533271288971617E-4</v>
      </c>
    </row>
    <row r="411" spans="2:9" x14ac:dyDescent="0.25">
      <c r="B411" s="54"/>
      <c r="C411" s="23" t="s">
        <v>408</v>
      </c>
      <c r="D411" s="26">
        <v>7</v>
      </c>
      <c r="E411" s="17">
        <v>6.4403348974146658E-4</v>
      </c>
      <c r="F411" s="26">
        <v>0</v>
      </c>
      <c r="G411" s="17">
        <v>0</v>
      </c>
      <c r="H411" s="26">
        <v>8</v>
      </c>
      <c r="I411" s="17">
        <v>3.7226617031177293E-3</v>
      </c>
    </row>
    <row r="412" spans="2:9" ht="30" x14ac:dyDescent="0.25">
      <c r="B412" s="54"/>
      <c r="C412" s="23" t="s">
        <v>425</v>
      </c>
      <c r="D412" s="26">
        <v>6</v>
      </c>
      <c r="E412" s="17">
        <v>5.5202870549268563E-4</v>
      </c>
      <c r="F412" s="26">
        <v>0</v>
      </c>
      <c r="G412" s="17">
        <v>0</v>
      </c>
      <c r="H412" s="26">
        <v>0</v>
      </c>
      <c r="I412" s="17">
        <v>0</v>
      </c>
    </row>
    <row r="413" spans="2:9" ht="30" x14ac:dyDescent="0.25">
      <c r="B413" s="54"/>
      <c r="C413" s="23" t="s">
        <v>426</v>
      </c>
      <c r="D413" s="26">
        <v>4</v>
      </c>
      <c r="E413" s="17">
        <v>3.6801913699512377E-4</v>
      </c>
      <c r="F413" s="26">
        <v>0</v>
      </c>
      <c r="G413" s="17">
        <v>0</v>
      </c>
      <c r="H413" s="26">
        <v>0</v>
      </c>
      <c r="I413" s="17">
        <v>0</v>
      </c>
    </row>
    <row r="414" spans="2:9" x14ac:dyDescent="0.25">
      <c r="B414" s="55"/>
      <c r="C414" s="23" t="s">
        <v>451</v>
      </c>
      <c r="D414" s="26">
        <v>5</v>
      </c>
      <c r="E414" s="17">
        <v>4.6002392124390467E-4</v>
      </c>
      <c r="F414" s="26">
        <v>0</v>
      </c>
      <c r="G414" s="17">
        <v>0</v>
      </c>
      <c r="H414" s="26">
        <v>1</v>
      </c>
      <c r="I414" s="17">
        <v>4.6533271288971617E-4</v>
      </c>
    </row>
    <row r="415" spans="2:9" x14ac:dyDescent="0.25">
      <c r="B415" s="47" t="s">
        <v>301</v>
      </c>
      <c r="C415" s="48"/>
      <c r="D415" s="27">
        <v>560</v>
      </c>
      <c r="E415" s="25">
        <v>5.1522679179317327E-2</v>
      </c>
      <c r="F415" s="27">
        <v>146</v>
      </c>
      <c r="G415" s="25">
        <v>0.17036172695449242</v>
      </c>
      <c r="H415" s="27">
        <v>133</v>
      </c>
      <c r="I415" s="25">
        <v>6.1889250814332247E-2</v>
      </c>
    </row>
    <row r="416" spans="2:9" x14ac:dyDescent="0.25">
      <c r="B416" s="53" t="s">
        <v>302</v>
      </c>
      <c r="C416" s="23" t="s">
        <v>303</v>
      </c>
      <c r="D416" s="26">
        <v>23</v>
      </c>
      <c r="E416" s="17">
        <v>2.1161100377219614E-3</v>
      </c>
      <c r="F416" s="26">
        <v>0</v>
      </c>
      <c r="G416" s="17">
        <v>0</v>
      </c>
      <c r="H416" s="26">
        <v>0</v>
      </c>
      <c r="I416" s="17">
        <v>0</v>
      </c>
    </row>
    <row r="417" spans="2:9" x14ac:dyDescent="0.25">
      <c r="B417" s="54"/>
      <c r="C417" s="23" t="s">
        <v>304</v>
      </c>
      <c r="D417" s="26">
        <v>9</v>
      </c>
      <c r="E417" s="17">
        <v>8.2804305823902839E-4</v>
      </c>
      <c r="F417" s="26">
        <v>0</v>
      </c>
      <c r="G417" s="17">
        <v>0</v>
      </c>
      <c r="H417" s="26">
        <v>2</v>
      </c>
      <c r="I417" s="17">
        <v>9.3066542577943234E-4</v>
      </c>
    </row>
    <row r="418" spans="2:9" x14ac:dyDescent="0.25">
      <c r="B418" s="54"/>
      <c r="C418" s="23" t="s">
        <v>305</v>
      </c>
      <c r="D418" s="26">
        <v>3</v>
      </c>
      <c r="E418" s="17">
        <v>2.7601435274634281E-4</v>
      </c>
      <c r="F418" s="26">
        <v>0</v>
      </c>
      <c r="G418" s="17">
        <v>0</v>
      </c>
      <c r="H418" s="26">
        <v>0</v>
      </c>
      <c r="I418" s="17">
        <v>0</v>
      </c>
    </row>
    <row r="419" spans="2:9" x14ac:dyDescent="0.25">
      <c r="B419" s="54"/>
      <c r="C419" s="23" t="s">
        <v>40</v>
      </c>
      <c r="D419" s="26">
        <v>2</v>
      </c>
      <c r="E419" s="17">
        <v>1.8400956849756188E-4</v>
      </c>
      <c r="F419" s="26">
        <v>0</v>
      </c>
      <c r="G419" s="17">
        <v>0</v>
      </c>
      <c r="H419" s="26">
        <v>0</v>
      </c>
      <c r="I419" s="17">
        <v>0</v>
      </c>
    </row>
    <row r="420" spans="2:9" x14ac:dyDescent="0.25">
      <c r="B420" s="54"/>
      <c r="C420" s="23" t="s">
        <v>306</v>
      </c>
      <c r="D420" s="26">
        <v>6</v>
      </c>
      <c r="E420" s="17">
        <v>5.5202870549268563E-4</v>
      </c>
      <c r="F420" s="26">
        <v>0</v>
      </c>
      <c r="G420" s="17">
        <v>0</v>
      </c>
      <c r="H420" s="26">
        <v>0</v>
      </c>
      <c r="I420" s="17">
        <v>0</v>
      </c>
    </row>
    <row r="421" spans="2:9" x14ac:dyDescent="0.25">
      <c r="B421" s="54"/>
      <c r="C421" s="23" t="s">
        <v>307</v>
      </c>
      <c r="D421" s="26">
        <v>45</v>
      </c>
      <c r="E421" s="17">
        <v>4.1402152911951418E-3</v>
      </c>
      <c r="F421" s="26">
        <v>2</v>
      </c>
      <c r="G421" s="17">
        <v>2.3337222870478411E-3</v>
      </c>
      <c r="H421" s="26">
        <v>6</v>
      </c>
      <c r="I421" s="17">
        <v>2.791996277338297E-3</v>
      </c>
    </row>
    <row r="422" spans="2:9" x14ac:dyDescent="0.25">
      <c r="B422" s="54"/>
      <c r="C422" s="23" t="s">
        <v>302</v>
      </c>
      <c r="D422" s="26">
        <v>2</v>
      </c>
      <c r="E422" s="17">
        <v>1.8400956849756188E-4</v>
      </c>
      <c r="F422" s="26">
        <v>0</v>
      </c>
      <c r="G422" s="17">
        <v>0</v>
      </c>
      <c r="H422" s="26">
        <v>0</v>
      </c>
      <c r="I422" s="17">
        <v>0</v>
      </c>
    </row>
    <row r="423" spans="2:9" ht="45" x14ac:dyDescent="0.25">
      <c r="B423" s="54"/>
      <c r="C423" s="23" t="s">
        <v>397</v>
      </c>
      <c r="D423" s="26">
        <v>3</v>
      </c>
      <c r="E423" s="17">
        <v>2.7601435274634281E-4</v>
      </c>
      <c r="F423" s="26">
        <v>0</v>
      </c>
      <c r="G423" s="17">
        <v>0</v>
      </c>
      <c r="H423" s="26">
        <v>0</v>
      </c>
      <c r="I423" s="17">
        <v>0</v>
      </c>
    </row>
    <row r="424" spans="2:9" ht="30" x14ac:dyDescent="0.25">
      <c r="B424" s="54"/>
      <c r="C424" s="23" t="s">
        <v>398</v>
      </c>
      <c r="D424" s="26">
        <v>3</v>
      </c>
      <c r="E424" s="17">
        <v>2.7601435274634281E-4</v>
      </c>
      <c r="F424" s="26">
        <v>0</v>
      </c>
      <c r="G424" s="17">
        <v>0</v>
      </c>
      <c r="H424" s="26">
        <v>0</v>
      </c>
      <c r="I424" s="17">
        <v>0</v>
      </c>
    </row>
    <row r="425" spans="2:9" x14ac:dyDescent="0.25">
      <c r="B425" s="54"/>
      <c r="C425" s="23" t="s">
        <v>399</v>
      </c>
      <c r="D425" s="26">
        <v>1</v>
      </c>
      <c r="E425" s="17">
        <v>9.2004784248780942E-5</v>
      </c>
      <c r="F425" s="26">
        <v>0</v>
      </c>
      <c r="G425" s="17">
        <v>0</v>
      </c>
      <c r="H425" s="26">
        <v>0</v>
      </c>
      <c r="I425" s="17">
        <v>0</v>
      </c>
    </row>
    <row r="426" spans="2:9" ht="30" x14ac:dyDescent="0.25">
      <c r="B426" s="54"/>
      <c r="C426" s="23" t="s">
        <v>409</v>
      </c>
      <c r="D426" s="26">
        <v>20</v>
      </c>
      <c r="E426" s="17">
        <v>1.8400956849756187E-3</v>
      </c>
      <c r="F426" s="26">
        <v>0</v>
      </c>
      <c r="G426" s="17">
        <v>0</v>
      </c>
      <c r="H426" s="26">
        <v>0</v>
      </c>
      <c r="I426" s="17">
        <v>0</v>
      </c>
    </row>
    <row r="427" spans="2:9" x14ac:dyDescent="0.25">
      <c r="B427" s="54"/>
      <c r="C427" s="23" t="s">
        <v>427</v>
      </c>
      <c r="D427" s="26">
        <v>2</v>
      </c>
      <c r="E427" s="17">
        <v>1.8400956849756188E-4</v>
      </c>
      <c r="F427" s="26">
        <v>0</v>
      </c>
      <c r="G427" s="17">
        <v>0</v>
      </c>
      <c r="H427" s="26">
        <v>0</v>
      </c>
      <c r="I427" s="17">
        <v>0</v>
      </c>
    </row>
    <row r="428" spans="2:9" x14ac:dyDescent="0.25">
      <c r="B428" s="54"/>
      <c r="C428" s="23" t="s">
        <v>428</v>
      </c>
      <c r="D428" s="26">
        <v>2</v>
      </c>
      <c r="E428" s="17">
        <v>1.8400956849756188E-4</v>
      </c>
      <c r="F428" s="26">
        <v>0</v>
      </c>
      <c r="G428" s="17">
        <v>0</v>
      </c>
      <c r="H428" s="26">
        <v>0</v>
      </c>
      <c r="I428" s="17">
        <v>0</v>
      </c>
    </row>
    <row r="429" spans="2:9" x14ac:dyDescent="0.25">
      <c r="B429" s="55"/>
      <c r="C429" s="23" t="s">
        <v>487</v>
      </c>
      <c r="D429" s="26">
        <v>6</v>
      </c>
      <c r="E429" s="17">
        <v>5.5202870549268563E-4</v>
      </c>
      <c r="F429" s="26">
        <v>0</v>
      </c>
      <c r="G429" s="17">
        <v>0</v>
      </c>
      <c r="H429" s="26">
        <v>0</v>
      </c>
      <c r="I429" s="17">
        <v>0</v>
      </c>
    </row>
    <row r="430" spans="2:9" x14ac:dyDescent="0.25">
      <c r="B430" s="47" t="s">
        <v>308</v>
      </c>
      <c r="C430" s="48"/>
      <c r="D430" s="27">
        <v>127</v>
      </c>
      <c r="E430" s="25">
        <v>1.1684607599595179E-2</v>
      </c>
      <c r="F430" s="27">
        <v>2</v>
      </c>
      <c r="G430" s="25">
        <v>2.3337222870478411E-3</v>
      </c>
      <c r="H430" s="27">
        <v>8</v>
      </c>
      <c r="I430" s="25">
        <v>3.7226617031177293E-3</v>
      </c>
    </row>
    <row r="431" spans="2:9" x14ac:dyDescent="0.25">
      <c r="B431" s="53" t="s">
        <v>309</v>
      </c>
      <c r="C431" s="23" t="s">
        <v>310</v>
      </c>
      <c r="D431" s="26">
        <v>17</v>
      </c>
      <c r="E431" s="17">
        <v>1.5640813322292759E-3</v>
      </c>
      <c r="F431" s="26">
        <v>0</v>
      </c>
      <c r="G431" s="17">
        <v>0</v>
      </c>
      <c r="H431" s="26">
        <v>0</v>
      </c>
      <c r="I431" s="17">
        <v>0</v>
      </c>
    </row>
    <row r="432" spans="2:9" ht="30" x14ac:dyDescent="0.25">
      <c r="B432" s="54"/>
      <c r="C432" s="23" t="s">
        <v>311</v>
      </c>
      <c r="D432" s="26">
        <v>13</v>
      </c>
      <c r="E432" s="17">
        <v>1.1960621952341521E-3</v>
      </c>
      <c r="F432" s="26">
        <v>0</v>
      </c>
      <c r="G432" s="17">
        <v>0</v>
      </c>
      <c r="H432" s="26">
        <v>0</v>
      </c>
      <c r="I432" s="17">
        <v>0</v>
      </c>
    </row>
    <row r="433" spans="2:9" x14ac:dyDescent="0.25">
      <c r="B433" s="54"/>
      <c r="C433" s="23" t="s">
        <v>312</v>
      </c>
      <c r="D433" s="26">
        <v>127</v>
      </c>
      <c r="E433" s="17">
        <v>1.1684607599595179E-2</v>
      </c>
      <c r="F433" s="26">
        <v>3</v>
      </c>
      <c r="G433" s="17">
        <v>3.5005834305717621E-3</v>
      </c>
      <c r="H433" s="26">
        <v>1</v>
      </c>
      <c r="I433" s="17">
        <v>4.6533271288971617E-4</v>
      </c>
    </row>
    <row r="434" spans="2:9" ht="30" x14ac:dyDescent="0.25">
      <c r="B434" s="54"/>
      <c r="C434" s="23" t="s">
        <v>313</v>
      </c>
      <c r="D434" s="26">
        <v>163</v>
      </c>
      <c r="E434" s="17">
        <v>1.4996779832551292E-2</v>
      </c>
      <c r="F434" s="26">
        <v>25</v>
      </c>
      <c r="G434" s="17">
        <v>2.9171528588098017E-2</v>
      </c>
      <c r="H434" s="26">
        <v>40</v>
      </c>
      <c r="I434" s="17">
        <v>1.8613308515588647E-2</v>
      </c>
    </row>
    <row r="435" spans="2:9" x14ac:dyDescent="0.25">
      <c r="B435" s="54"/>
      <c r="C435" s="23" t="s">
        <v>314</v>
      </c>
      <c r="D435" s="26">
        <v>41</v>
      </c>
      <c r="E435" s="17">
        <v>3.7721961542000184E-3</v>
      </c>
      <c r="F435" s="26">
        <v>0</v>
      </c>
      <c r="G435" s="17">
        <v>0</v>
      </c>
      <c r="H435" s="26">
        <v>0</v>
      </c>
      <c r="I435" s="17">
        <v>0</v>
      </c>
    </row>
    <row r="436" spans="2:9" x14ac:dyDescent="0.25">
      <c r="B436" s="54"/>
      <c r="C436" s="23" t="s">
        <v>315</v>
      </c>
      <c r="D436" s="26">
        <v>35</v>
      </c>
      <c r="E436" s="17">
        <v>3.2201674487073329E-3</v>
      </c>
      <c r="F436" s="26">
        <v>0</v>
      </c>
      <c r="G436" s="17">
        <v>0</v>
      </c>
      <c r="H436" s="26">
        <v>0</v>
      </c>
      <c r="I436" s="17">
        <v>0</v>
      </c>
    </row>
    <row r="437" spans="2:9" x14ac:dyDescent="0.25">
      <c r="B437" s="54"/>
      <c r="C437" s="23" t="s">
        <v>316</v>
      </c>
      <c r="D437" s="26">
        <v>9</v>
      </c>
      <c r="E437" s="17">
        <v>8.2804305823902839E-4</v>
      </c>
      <c r="F437" s="26">
        <v>0</v>
      </c>
      <c r="G437" s="17">
        <v>0</v>
      </c>
      <c r="H437" s="26">
        <v>0</v>
      </c>
      <c r="I437" s="17">
        <v>0</v>
      </c>
    </row>
    <row r="438" spans="2:9" x14ac:dyDescent="0.25">
      <c r="B438" s="54"/>
      <c r="C438" s="23" t="s">
        <v>317</v>
      </c>
      <c r="D438" s="26">
        <v>135</v>
      </c>
      <c r="E438" s="17">
        <v>1.2420645873585427E-2</v>
      </c>
      <c r="F438" s="26">
        <v>0</v>
      </c>
      <c r="G438" s="17">
        <v>0</v>
      </c>
      <c r="H438" s="26">
        <v>0</v>
      </c>
      <c r="I438" s="17">
        <v>0</v>
      </c>
    </row>
    <row r="439" spans="2:9" x14ac:dyDescent="0.25">
      <c r="B439" s="54"/>
      <c r="C439" s="23" t="s">
        <v>318</v>
      </c>
      <c r="D439" s="26">
        <v>25</v>
      </c>
      <c r="E439" s="17">
        <v>2.3001196062195236E-3</v>
      </c>
      <c r="F439" s="26">
        <v>0</v>
      </c>
      <c r="G439" s="17">
        <v>0</v>
      </c>
      <c r="H439" s="26">
        <v>1</v>
      </c>
      <c r="I439" s="17">
        <v>4.6533271288971617E-4</v>
      </c>
    </row>
    <row r="440" spans="2:9" x14ac:dyDescent="0.25">
      <c r="B440" s="54"/>
      <c r="C440" s="23" t="s">
        <v>319</v>
      </c>
      <c r="D440" s="26">
        <v>9</v>
      </c>
      <c r="E440" s="17">
        <v>8.2804305823902839E-4</v>
      </c>
      <c r="F440" s="26">
        <v>0</v>
      </c>
      <c r="G440" s="17">
        <v>0</v>
      </c>
      <c r="H440" s="26">
        <v>0</v>
      </c>
      <c r="I440" s="17">
        <v>0</v>
      </c>
    </row>
    <row r="441" spans="2:9" x14ac:dyDescent="0.25">
      <c r="B441" s="54"/>
      <c r="C441" s="23" t="s">
        <v>320</v>
      </c>
      <c r="D441" s="26">
        <v>31</v>
      </c>
      <c r="E441" s="17">
        <v>2.8521483117122091E-3</v>
      </c>
      <c r="F441" s="26">
        <v>0</v>
      </c>
      <c r="G441" s="17">
        <v>0</v>
      </c>
      <c r="H441" s="26">
        <v>0</v>
      </c>
      <c r="I441" s="17">
        <v>0</v>
      </c>
    </row>
    <row r="442" spans="2:9" x14ac:dyDescent="0.25">
      <c r="B442" s="54"/>
      <c r="C442" s="23" t="s">
        <v>321</v>
      </c>
      <c r="D442" s="26">
        <v>11</v>
      </c>
      <c r="E442" s="17">
        <v>1.0120526267365904E-3</v>
      </c>
      <c r="F442" s="26">
        <v>0</v>
      </c>
      <c r="G442" s="17">
        <v>0</v>
      </c>
      <c r="H442" s="26">
        <v>0</v>
      </c>
      <c r="I442" s="17">
        <v>0</v>
      </c>
    </row>
    <row r="443" spans="2:9" x14ac:dyDescent="0.25">
      <c r="B443" s="54"/>
      <c r="C443" s="23" t="s">
        <v>322</v>
      </c>
      <c r="D443" s="26">
        <v>3</v>
      </c>
      <c r="E443" s="17">
        <v>2.7601435274634281E-4</v>
      </c>
      <c r="F443" s="26">
        <v>0</v>
      </c>
      <c r="G443" s="17">
        <v>0</v>
      </c>
      <c r="H443" s="26">
        <v>0</v>
      </c>
      <c r="I443" s="17">
        <v>0</v>
      </c>
    </row>
    <row r="444" spans="2:9" ht="30" x14ac:dyDescent="0.25">
      <c r="B444" s="54"/>
      <c r="C444" s="23" t="s">
        <v>323</v>
      </c>
      <c r="D444" s="26">
        <v>31</v>
      </c>
      <c r="E444" s="17">
        <v>2.8521483117122091E-3</v>
      </c>
      <c r="F444" s="26">
        <v>0</v>
      </c>
      <c r="G444" s="17">
        <v>0</v>
      </c>
      <c r="H444" s="26">
        <v>0</v>
      </c>
      <c r="I444" s="17">
        <v>0</v>
      </c>
    </row>
    <row r="445" spans="2:9" x14ac:dyDescent="0.25">
      <c r="B445" s="54"/>
      <c r="C445" s="23" t="s">
        <v>324</v>
      </c>
      <c r="D445" s="26">
        <v>117</v>
      </c>
      <c r="E445" s="17">
        <v>1.076455975710737E-2</v>
      </c>
      <c r="F445" s="26">
        <v>4</v>
      </c>
      <c r="G445" s="17">
        <v>4.6674445740956822E-3</v>
      </c>
      <c r="H445" s="26">
        <v>48</v>
      </c>
      <c r="I445" s="17">
        <v>2.2335970218706376E-2</v>
      </c>
    </row>
    <row r="446" spans="2:9" x14ac:dyDescent="0.25">
      <c r="B446" s="54"/>
      <c r="C446" s="23" t="s">
        <v>325</v>
      </c>
      <c r="D446" s="26">
        <v>23</v>
      </c>
      <c r="E446" s="17">
        <v>2.1161100377219614E-3</v>
      </c>
      <c r="F446" s="26">
        <v>0</v>
      </c>
      <c r="G446" s="17">
        <v>0</v>
      </c>
      <c r="H446" s="26">
        <v>0</v>
      </c>
      <c r="I446" s="17">
        <v>0</v>
      </c>
    </row>
    <row r="447" spans="2:9" x14ac:dyDescent="0.25">
      <c r="B447" s="54"/>
      <c r="C447" s="23" t="s">
        <v>326</v>
      </c>
      <c r="D447" s="26">
        <v>114</v>
      </c>
      <c r="E447" s="17">
        <v>1.0488545404361027E-2</v>
      </c>
      <c r="F447" s="26">
        <v>6</v>
      </c>
      <c r="G447" s="17">
        <v>7.0011668611435242E-3</v>
      </c>
      <c r="H447" s="26">
        <v>13</v>
      </c>
      <c r="I447" s="17">
        <v>6.0493252675663097E-3</v>
      </c>
    </row>
    <row r="448" spans="2:9" ht="30" x14ac:dyDescent="0.25">
      <c r="B448" s="54"/>
      <c r="C448" s="23" t="s">
        <v>327</v>
      </c>
      <c r="D448" s="26">
        <v>27</v>
      </c>
      <c r="E448" s="17">
        <v>2.4841291747170853E-3</v>
      </c>
      <c r="F448" s="26">
        <v>2</v>
      </c>
      <c r="G448" s="17">
        <v>2.3337222870478411E-3</v>
      </c>
      <c r="H448" s="26">
        <v>7</v>
      </c>
      <c r="I448" s="17">
        <v>3.2573289902280132E-3</v>
      </c>
    </row>
    <row r="449" spans="2:9" x14ac:dyDescent="0.25">
      <c r="B449" s="54"/>
      <c r="C449" s="23" t="s">
        <v>328</v>
      </c>
      <c r="D449" s="26">
        <v>81</v>
      </c>
      <c r="E449" s="17">
        <v>7.4523875241512558E-3</v>
      </c>
      <c r="F449" s="26">
        <v>3</v>
      </c>
      <c r="G449" s="17">
        <v>3.5005834305717621E-3</v>
      </c>
      <c r="H449" s="26">
        <v>4</v>
      </c>
      <c r="I449" s="17">
        <v>1.8613308515588647E-3</v>
      </c>
    </row>
    <row r="450" spans="2:9" ht="30" x14ac:dyDescent="0.25">
      <c r="B450" s="54"/>
      <c r="C450" s="23" t="s">
        <v>329</v>
      </c>
      <c r="D450" s="26">
        <v>49</v>
      </c>
      <c r="E450" s="17">
        <v>4.5082344281902661E-3</v>
      </c>
      <c r="F450" s="26">
        <v>3</v>
      </c>
      <c r="G450" s="17">
        <v>3.5005834305717621E-3</v>
      </c>
      <c r="H450" s="26">
        <v>0</v>
      </c>
      <c r="I450" s="17">
        <v>0</v>
      </c>
    </row>
    <row r="451" spans="2:9" ht="30" x14ac:dyDescent="0.25">
      <c r="B451" s="54"/>
      <c r="C451" s="23" t="s">
        <v>330</v>
      </c>
      <c r="D451" s="26">
        <v>4</v>
      </c>
      <c r="E451" s="17">
        <v>3.6801913699512377E-4</v>
      </c>
      <c r="F451" s="26">
        <v>0</v>
      </c>
      <c r="G451" s="17">
        <v>0</v>
      </c>
      <c r="H451" s="26">
        <v>0</v>
      </c>
      <c r="I451" s="17">
        <v>0</v>
      </c>
    </row>
    <row r="452" spans="2:9" ht="30" x14ac:dyDescent="0.25">
      <c r="B452" s="54"/>
      <c r="C452" s="23" t="s">
        <v>331</v>
      </c>
      <c r="D452" s="26">
        <v>24</v>
      </c>
      <c r="E452" s="17">
        <v>2.2081148219707425E-3</v>
      </c>
      <c r="F452" s="26">
        <v>0</v>
      </c>
      <c r="G452" s="17">
        <v>0</v>
      </c>
      <c r="H452" s="26">
        <v>0</v>
      </c>
      <c r="I452" s="17">
        <v>0</v>
      </c>
    </row>
    <row r="453" spans="2:9" x14ac:dyDescent="0.25">
      <c r="B453" s="54"/>
      <c r="C453" s="23" t="s">
        <v>332</v>
      </c>
      <c r="D453" s="26">
        <v>32</v>
      </c>
      <c r="E453" s="17">
        <v>2.9441530959609902E-3</v>
      </c>
      <c r="F453" s="26">
        <v>0</v>
      </c>
      <c r="G453" s="17">
        <v>0</v>
      </c>
      <c r="H453" s="26">
        <v>0</v>
      </c>
      <c r="I453" s="17">
        <v>0</v>
      </c>
    </row>
    <row r="454" spans="2:9" ht="30" x14ac:dyDescent="0.25">
      <c r="B454" s="54"/>
      <c r="C454" s="23" t="s">
        <v>400</v>
      </c>
      <c r="D454" s="26">
        <v>30</v>
      </c>
      <c r="E454" s="17">
        <v>2.760143527463428E-3</v>
      </c>
      <c r="F454" s="26">
        <v>0</v>
      </c>
      <c r="G454" s="17">
        <v>0</v>
      </c>
      <c r="H454" s="26">
        <v>3</v>
      </c>
      <c r="I454" s="17">
        <v>1.3959981386691485E-3</v>
      </c>
    </row>
    <row r="455" spans="2:9" x14ac:dyDescent="0.25">
      <c r="B455" s="55"/>
      <c r="C455" s="23" t="s">
        <v>410</v>
      </c>
      <c r="D455" s="26">
        <v>79</v>
      </c>
      <c r="E455" s="17">
        <v>7.2683779556536937E-3</v>
      </c>
      <c r="F455" s="26">
        <v>0</v>
      </c>
      <c r="G455" s="17">
        <v>0</v>
      </c>
      <c r="H455" s="26">
        <v>0</v>
      </c>
      <c r="I455" s="17">
        <v>0</v>
      </c>
    </row>
    <row r="456" spans="2:9" x14ac:dyDescent="0.25">
      <c r="B456" s="47" t="s">
        <v>333</v>
      </c>
      <c r="C456" s="48"/>
      <c r="D456" s="27">
        <v>1230</v>
      </c>
      <c r="E456" s="25">
        <v>0.11316588462600055</v>
      </c>
      <c r="F456" s="27">
        <v>46</v>
      </c>
      <c r="G456" s="25">
        <v>5.3675612602100353E-2</v>
      </c>
      <c r="H456" s="27">
        <v>117</v>
      </c>
      <c r="I456" s="25">
        <v>5.4443927408096789E-2</v>
      </c>
    </row>
    <row r="457" spans="2:9" ht="30" x14ac:dyDescent="0.25">
      <c r="B457" s="53" t="s">
        <v>334</v>
      </c>
      <c r="C457" s="23" t="s">
        <v>335</v>
      </c>
      <c r="D457" s="26">
        <v>7</v>
      </c>
      <c r="E457" s="17">
        <v>6.4403348974146658E-4</v>
      </c>
      <c r="F457" s="26">
        <v>0</v>
      </c>
      <c r="G457" s="17">
        <v>0</v>
      </c>
      <c r="H457" s="26">
        <v>0</v>
      </c>
      <c r="I457" s="17">
        <v>0</v>
      </c>
    </row>
    <row r="458" spans="2:9" x14ac:dyDescent="0.25">
      <c r="B458" s="54"/>
      <c r="C458" s="23" t="s">
        <v>336</v>
      </c>
      <c r="D458" s="26">
        <v>6</v>
      </c>
      <c r="E458" s="17">
        <v>5.5202870549268563E-4</v>
      </c>
      <c r="F458" s="26">
        <v>0</v>
      </c>
      <c r="G458" s="17">
        <v>0</v>
      </c>
      <c r="H458" s="26">
        <v>0</v>
      </c>
      <c r="I458" s="17">
        <v>0</v>
      </c>
    </row>
    <row r="459" spans="2:9" x14ac:dyDescent="0.25">
      <c r="B459" s="54"/>
      <c r="C459" s="23" t="s">
        <v>367</v>
      </c>
      <c r="D459" s="26">
        <v>2</v>
      </c>
      <c r="E459" s="17">
        <v>1.8400956849756188E-4</v>
      </c>
      <c r="F459" s="26">
        <v>0</v>
      </c>
      <c r="G459" s="17">
        <v>0</v>
      </c>
      <c r="H459" s="26">
        <v>0</v>
      </c>
      <c r="I459" s="17">
        <v>0</v>
      </c>
    </row>
    <row r="460" spans="2:9" x14ac:dyDescent="0.25">
      <c r="B460" s="54"/>
      <c r="C460" s="23" t="s">
        <v>337</v>
      </c>
      <c r="D460" s="26">
        <v>23</v>
      </c>
      <c r="E460" s="17">
        <v>2.1161100377219614E-3</v>
      </c>
      <c r="F460" s="26">
        <v>0</v>
      </c>
      <c r="G460" s="17">
        <v>0</v>
      </c>
      <c r="H460" s="26">
        <v>6</v>
      </c>
      <c r="I460" s="17">
        <v>2.791996277338297E-3</v>
      </c>
    </row>
    <row r="461" spans="2:9" x14ac:dyDescent="0.25">
      <c r="B461" s="54"/>
      <c r="C461" s="23" t="s">
        <v>338</v>
      </c>
      <c r="D461" s="26">
        <v>5</v>
      </c>
      <c r="E461" s="17">
        <v>4.6002392124390467E-4</v>
      </c>
      <c r="F461" s="26">
        <v>0</v>
      </c>
      <c r="G461" s="17">
        <v>0</v>
      </c>
      <c r="H461" s="26">
        <v>1</v>
      </c>
      <c r="I461" s="17">
        <v>4.6533271288971617E-4</v>
      </c>
    </row>
    <row r="462" spans="2:9" x14ac:dyDescent="0.25">
      <c r="B462" s="54"/>
      <c r="C462" s="23" t="s">
        <v>339</v>
      </c>
      <c r="D462" s="26">
        <v>26</v>
      </c>
      <c r="E462" s="17">
        <v>2.3921243904683042E-3</v>
      </c>
      <c r="F462" s="26">
        <v>2</v>
      </c>
      <c r="G462" s="17">
        <v>2.3337222870478411E-3</v>
      </c>
      <c r="H462" s="26">
        <v>5</v>
      </c>
      <c r="I462" s="17">
        <v>2.3266635644485808E-3</v>
      </c>
    </row>
    <row r="463" spans="2:9" x14ac:dyDescent="0.25">
      <c r="B463" s="54"/>
      <c r="C463" s="23" t="s">
        <v>340</v>
      </c>
      <c r="D463" s="26">
        <v>6</v>
      </c>
      <c r="E463" s="17">
        <v>5.5202870549268563E-4</v>
      </c>
      <c r="F463" s="26">
        <v>0</v>
      </c>
      <c r="G463" s="17">
        <v>0</v>
      </c>
      <c r="H463" s="26">
        <v>0</v>
      </c>
      <c r="I463" s="17">
        <v>0</v>
      </c>
    </row>
    <row r="464" spans="2:9" x14ac:dyDescent="0.25">
      <c r="B464" s="54"/>
      <c r="C464" s="23" t="s">
        <v>341</v>
      </c>
      <c r="D464" s="26">
        <v>2</v>
      </c>
      <c r="E464" s="17">
        <v>1.8400956849756188E-4</v>
      </c>
      <c r="F464" s="26">
        <v>0</v>
      </c>
      <c r="G464" s="17">
        <v>0</v>
      </c>
      <c r="H464" s="26">
        <v>0</v>
      </c>
      <c r="I464" s="17">
        <v>0</v>
      </c>
    </row>
    <row r="465" spans="2:9" x14ac:dyDescent="0.25">
      <c r="B465" s="54"/>
      <c r="C465" s="23" t="s">
        <v>342</v>
      </c>
      <c r="D465" s="26">
        <v>31</v>
      </c>
      <c r="E465" s="17">
        <v>2.8521483117122091E-3</v>
      </c>
      <c r="F465" s="26">
        <v>1</v>
      </c>
      <c r="G465" s="17">
        <v>1.1668611435239206E-3</v>
      </c>
      <c r="H465" s="26">
        <v>39</v>
      </c>
      <c r="I465" s="17">
        <v>1.8147975802698928E-2</v>
      </c>
    </row>
    <row r="466" spans="2:9" x14ac:dyDescent="0.25">
      <c r="B466" s="54"/>
      <c r="C466" s="23" t="s">
        <v>343</v>
      </c>
      <c r="D466" s="26">
        <v>27</v>
      </c>
      <c r="E466" s="17">
        <v>2.4841291747170853E-3</v>
      </c>
      <c r="F466" s="26">
        <v>9</v>
      </c>
      <c r="G466" s="17">
        <v>1.0501750291715286E-2</v>
      </c>
      <c r="H466" s="26">
        <v>62</v>
      </c>
      <c r="I466" s="17">
        <v>2.8850628199162402E-2</v>
      </c>
    </row>
    <row r="467" spans="2:9" ht="30" x14ac:dyDescent="0.25">
      <c r="B467" s="54"/>
      <c r="C467" s="23" t="s">
        <v>344</v>
      </c>
      <c r="D467" s="26">
        <v>0</v>
      </c>
      <c r="E467" s="17">
        <v>0</v>
      </c>
      <c r="F467" s="26">
        <v>0</v>
      </c>
      <c r="G467" s="17">
        <v>0</v>
      </c>
      <c r="H467" s="26">
        <v>1</v>
      </c>
      <c r="I467" s="17">
        <v>4.6533271288971617E-4</v>
      </c>
    </row>
    <row r="468" spans="2:9" x14ac:dyDescent="0.25">
      <c r="B468" s="54"/>
      <c r="C468" s="23" t="s">
        <v>345</v>
      </c>
      <c r="D468" s="26">
        <v>8</v>
      </c>
      <c r="E468" s="17">
        <v>7.3603827399024754E-4</v>
      </c>
      <c r="F468" s="26">
        <v>0</v>
      </c>
      <c r="G468" s="17">
        <v>0</v>
      </c>
      <c r="H468" s="26">
        <v>1</v>
      </c>
      <c r="I468" s="17">
        <v>4.6533271288971617E-4</v>
      </c>
    </row>
    <row r="469" spans="2:9" x14ac:dyDescent="0.25">
      <c r="B469" s="54"/>
      <c r="C469" s="23" t="s">
        <v>346</v>
      </c>
      <c r="D469" s="26">
        <v>4</v>
      </c>
      <c r="E469" s="17">
        <v>3.6801913699512377E-4</v>
      </c>
      <c r="F469" s="26">
        <v>0</v>
      </c>
      <c r="G469" s="17">
        <v>0</v>
      </c>
      <c r="H469" s="26">
        <v>0</v>
      </c>
      <c r="I469" s="17">
        <v>0</v>
      </c>
    </row>
    <row r="470" spans="2:9" x14ac:dyDescent="0.25">
      <c r="B470" s="54"/>
      <c r="C470" s="23" t="s">
        <v>347</v>
      </c>
      <c r="D470" s="26">
        <v>0</v>
      </c>
      <c r="E470" s="17">
        <v>0</v>
      </c>
      <c r="F470" s="26">
        <v>0</v>
      </c>
      <c r="G470" s="17">
        <v>0</v>
      </c>
      <c r="H470" s="26">
        <v>1</v>
      </c>
      <c r="I470" s="17">
        <v>4.6533271288971617E-4</v>
      </c>
    </row>
    <row r="471" spans="2:9" x14ac:dyDescent="0.25">
      <c r="B471" s="54"/>
      <c r="C471" s="23" t="s">
        <v>348</v>
      </c>
      <c r="D471" s="26">
        <v>26</v>
      </c>
      <c r="E471" s="17">
        <v>2.3921243904683042E-3</v>
      </c>
      <c r="F471" s="26">
        <v>2</v>
      </c>
      <c r="G471" s="17">
        <v>2.3337222870478411E-3</v>
      </c>
      <c r="H471" s="26">
        <v>6</v>
      </c>
      <c r="I471" s="17">
        <v>2.791996277338297E-3</v>
      </c>
    </row>
    <row r="472" spans="2:9" x14ac:dyDescent="0.25">
      <c r="B472" s="54"/>
      <c r="C472" s="23" t="s">
        <v>401</v>
      </c>
      <c r="D472" s="26">
        <v>5</v>
      </c>
      <c r="E472" s="17">
        <v>4.6002392124390467E-4</v>
      </c>
      <c r="F472" s="26">
        <v>0</v>
      </c>
      <c r="G472" s="17">
        <v>0</v>
      </c>
      <c r="H472" s="26">
        <v>0</v>
      </c>
      <c r="I472" s="17">
        <v>0</v>
      </c>
    </row>
    <row r="473" spans="2:9" x14ac:dyDescent="0.25">
      <c r="B473" s="54"/>
      <c r="C473" s="23" t="s">
        <v>402</v>
      </c>
      <c r="D473" s="26">
        <v>3</v>
      </c>
      <c r="E473" s="17">
        <v>2.7601435274634281E-4</v>
      </c>
      <c r="F473" s="26">
        <v>0</v>
      </c>
      <c r="G473" s="17">
        <v>0</v>
      </c>
      <c r="H473" s="26">
        <v>0</v>
      </c>
      <c r="I473" s="17">
        <v>0</v>
      </c>
    </row>
    <row r="474" spans="2:9" x14ac:dyDescent="0.25">
      <c r="B474" s="54"/>
      <c r="C474" s="23" t="s">
        <v>507</v>
      </c>
      <c r="D474" s="26">
        <v>5</v>
      </c>
      <c r="E474" s="17">
        <v>4.6002392124390467E-4</v>
      </c>
      <c r="F474" s="26">
        <v>0</v>
      </c>
      <c r="G474" s="17">
        <v>0</v>
      </c>
      <c r="H474" s="26">
        <v>0</v>
      </c>
      <c r="I474" s="17">
        <v>0</v>
      </c>
    </row>
    <row r="475" spans="2:9" x14ac:dyDescent="0.25">
      <c r="B475" s="55"/>
      <c r="C475" s="23" t="s">
        <v>508</v>
      </c>
      <c r="D475" s="26">
        <v>13</v>
      </c>
      <c r="E475" s="17">
        <v>1.1960621952341521E-3</v>
      </c>
      <c r="F475" s="26">
        <v>0</v>
      </c>
      <c r="G475" s="17">
        <v>0</v>
      </c>
      <c r="H475" s="26">
        <v>2</v>
      </c>
      <c r="I475" s="17">
        <v>9.3066542577943234E-4</v>
      </c>
    </row>
    <row r="476" spans="2:9" x14ac:dyDescent="0.25">
      <c r="B476" s="47" t="s">
        <v>349</v>
      </c>
      <c r="C476" s="48"/>
      <c r="D476" s="27">
        <v>199</v>
      </c>
      <c r="E476" s="25">
        <v>1.8308952065507405E-2</v>
      </c>
      <c r="F476" s="27">
        <v>14</v>
      </c>
      <c r="G476" s="25">
        <v>1.6336056009334889E-2</v>
      </c>
      <c r="H476" s="27">
        <v>124</v>
      </c>
      <c r="I476" s="25">
        <v>5.7701256398324803E-2</v>
      </c>
    </row>
    <row r="477" spans="2:9" x14ac:dyDescent="0.25">
      <c r="B477" s="28" t="s">
        <v>458</v>
      </c>
      <c r="C477" s="23" t="s">
        <v>459</v>
      </c>
      <c r="D477" s="26">
        <v>5</v>
      </c>
      <c r="E477" s="17">
        <v>4.6002392124390467E-4</v>
      </c>
      <c r="F477" s="26">
        <v>0</v>
      </c>
      <c r="G477" s="17">
        <v>0</v>
      </c>
      <c r="H477" s="26">
        <v>0</v>
      </c>
      <c r="I477" s="17">
        <v>0</v>
      </c>
    </row>
    <row r="478" spans="2:9" x14ac:dyDescent="0.25">
      <c r="B478" s="47" t="s">
        <v>460</v>
      </c>
      <c r="C478" s="48"/>
      <c r="D478" s="27">
        <v>5</v>
      </c>
      <c r="E478" s="25">
        <v>4.6002392124390467E-4</v>
      </c>
      <c r="F478" s="27">
        <v>0</v>
      </c>
      <c r="G478" s="25">
        <v>0</v>
      </c>
      <c r="H478" s="27">
        <v>0</v>
      </c>
      <c r="I478" s="25">
        <v>0</v>
      </c>
    </row>
    <row r="479" spans="2:9" ht="30" x14ac:dyDescent="0.25">
      <c r="B479" s="53" t="s">
        <v>493</v>
      </c>
      <c r="C479" s="23" t="s">
        <v>494</v>
      </c>
      <c r="D479" s="26">
        <v>15</v>
      </c>
      <c r="E479" s="17">
        <v>1.380071763731714E-3</v>
      </c>
      <c r="F479" s="26">
        <v>0</v>
      </c>
      <c r="G479" s="17">
        <v>0</v>
      </c>
      <c r="H479" s="26">
        <v>0</v>
      </c>
      <c r="I479" s="17">
        <v>0</v>
      </c>
    </row>
    <row r="480" spans="2:9" x14ac:dyDescent="0.25">
      <c r="B480" s="55"/>
      <c r="C480" s="23" t="s">
        <v>499</v>
      </c>
      <c r="D480" s="26">
        <v>66</v>
      </c>
      <c r="E480" s="17">
        <v>6.0723157604195416E-3</v>
      </c>
      <c r="F480" s="26">
        <v>0</v>
      </c>
      <c r="G480" s="17">
        <v>0</v>
      </c>
      <c r="H480" s="26">
        <v>3</v>
      </c>
      <c r="I480" s="17">
        <v>1.3959981386691485E-3</v>
      </c>
    </row>
    <row r="481" spans="2:9" x14ac:dyDescent="0.25">
      <c r="B481" s="47" t="s">
        <v>495</v>
      </c>
      <c r="C481" s="48"/>
      <c r="D481" s="27">
        <v>81</v>
      </c>
      <c r="E481" s="25">
        <v>7.4523875241512558E-3</v>
      </c>
      <c r="F481" s="27">
        <v>0</v>
      </c>
      <c r="G481" s="25">
        <v>0</v>
      </c>
      <c r="H481" s="27">
        <v>3</v>
      </c>
      <c r="I481" s="25">
        <v>1.3959981386691485E-3</v>
      </c>
    </row>
    <row r="482" spans="2:9" x14ac:dyDescent="0.25">
      <c r="B482" s="62" t="s">
        <v>11</v>
      </c>
      <c r="C482" s="63"/>
      <c r="D482" s="29">
        <v>10869</v>
      </c>
      <c r="E482" s="19">
        <v>1</v>
      </c>
      <c r="F482" s="29">
        <v>857</v>
      </c>
      <c r="G482" s="19">
        <v>1</v>
      </c>
      <c r="H482" s="29">
        <v>2149</v>
      </c>
      <c r="I482" s="19">
        <v>1</v>
      </c>
    </row>
  </sheetData>
  <mergeCells count="63">
    <mergeCell ref="B162:C162"/>
    <mergeCell ref="B163:B173"/>
    <mergeCell ref="B481:C481"/>
    <mergeCell ref="B478:C478"/>
    <mergeCell ref="B479:B480"/>
    <mergeCell ref="B299:B305"/>
    <mergeCell ref="B306:C306"/>
    <mergeCell ref="B307:B328"/>
    <mergeCell ref="B221:B223"/>
    <mergeCell ref="B269:B288"/>
    <mergeCell ref="B289:C289"/>
    <mergeCell ref="B290:B297"/>
    <mergeCell ref="B298:C298"/>
    <mergeCell ref="B382:C382"/>
    <mergeCell ref="B383:B414"/>
    <mergeCell ref="B415:C415"/>
    <mergeCell ref="B6:I6"/>
    <mergeCell ref="B7:I7"/>
    <mergeCell ref="B8:I8"/>
    <mergeCell ref="B11:B14"/>
    <mergeCell ref="B15:C15"/>
    <mergeCell ref="B329:C329"/>
    <mergeCell ref="B330:B345"/>
    <mergeCell ref="B346:C346"/>
    <mergeCell ref="B16:B81"/>
    <mergeCell ref="B82:C82"/>
    <mergeCell ref="B84:C84"/>
    <mergeCell ref="B85:B87"/>
    <mergeCell ref="B130:C130"/>
    <mergeCell ref="B88:C88"/>
    <mergeCell ref="B90:C90"/>
    <mergeCell ref="B91:B110"/>
    <mergeCell ref="B111:C111"/>
    <mergeCell ref="B112:B129"/>
    <mergeCell ref="B131:B146"/>
    <mergeCell ref="B147:C147"/>
    <mergeCell ref="B148:B161"/>
    <mergeCell ref="B225:B263"/>
    <mergeCell ref="B264:C264"/>
    <mergeCell ref="B266:C266"/>
    <mergeCell ref="B268:C268"/>
    <mergeCell ref="B215:C215"/>
    <mergeCell ref="B216:B219"/>
    <mergeCell ref="B220:C220"/>
    <mergeCell ref="B174:C174"/>
    <mergeCell ref="B175:B196"/>
    <mergeCell ref="B197:C197"/>
    <mergeCell ref="B198:B214"/>
    <mergeCell ref="B224:C224"/>
    <mergeCell ref="B347:B356"/>
    <mergeCell ref="B357:C357"/>
    <mergeCell ref="B358:B367"/>
    <mergeCell ref="B368:C368"/>
    <mergeCell ref="B369:B373"/>
    <mergeCell ref="B374:C374"/>
    <mergeCell ref="B375:B381"/>
    <mergeCell ref="B482:C482"/>
    <mergeCell ref="B430:C430"/>
    <mergeCell ref="B431:B455"/>
    <mergeCell ref="B456:C456"/>
    <mergeCell ref="B457:B475"/>
    <mergeCell ref="B476:C476"/>
    <mergeCell ref="B416:B42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84DDBCF42252D498E0CEA632F6DC5C2" ma:contentTypeVersion="2" ma:contentTypeDescription="Crear nuevo documento." ma:contentTypeScope="" ma:versionID="4b1370e1b54e3c87240e92bcf5c0b890">
  <xsd:schema xmlns:xsd="http://www.w3.org/2001/XMLSchema" xmlns:xs="http://www.w3.org/2001/XMLSchema" xmlns:p="http://schemas.microsoft.com/office/2006/metadata/properties" xmlns:ns1="http://schemas.microsoft.com/sharepoint/v3" xmlns:ns2="341ba007-f8ee-423d-973b-60897a2e5ba9" targetNamespace="http://schemas.microsoft.com/office/2006/metadata/properties" ma:root="true" ma:fieldsID="ad1caa6e5078aea2a5a5b912a4a8a73c" ns1:_="" ns2:_="">
    <xsd:import namespace="http://schemas.microsoft.com/sharepoint/v3"/>
    <xsd:import namespace="341ba007-f8ee-423d-973b-60897a2e5ba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ba007-f8ee-423d-973b-60897a2e5ba9"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12CB33B-606A-4625-B6E1-C54EC86414E1}"/>
</file>

<file path=customXml/itemProps2.xml><?xml version="1.0" encoding="utf-8"?>
<ds:datastoreItem xmlns:ds="http://schemas.openxmlformats.org/officeDocument/2006/customXml" ds:itemID="{C460D21A-0461-470F-B680-B820305CBDD6}"/>
</file>

<file path=customXml/itemProps3.xml><?xml version="1.0" encoding="utf-8"?>
<ds:datastoreItem xmlns:ds="http://schemas.openxmlformats.org/officeDocument/2006/customXml" ds:itemID="{F3731DA4-1160-479D-8E56-969D64A969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OD_POR ODH</vt:lpstr>
      <vt:lpstr>OD_AÑO_TIPO LUGAR INTERV AÑO</vt:lpstr>
      <vt:lpstr>OD_POR DEPTO MPIO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Fernando Garcia Lozano</dc:creator>
  <cp:lastModifiedBy>Milton Fernando Garcia Lozano</cp:lastModifiedBy>
  <dcterms:created xsi:type="dcterms:W3CDTF">2019-05-23T22:18:21Z</dcterms:created>
  <dcterms:modified xsi:type="dcterms:W3CDTF">2025-01-20T15:52:22Z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0x010100A84DDBCF42252D498E0CEA632F6DC5C2</vt:lpwstr>
  </property>
</Properties>
</file>