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ICMA\2024\8. GESTION DE INFORMACION\Bases minas\Diciembre 2024\"/>
    </mc:Choice>
  </mc:AlternateContent>
  <bookViews>
    <workbookView xWindow="120" yWindow="75" windowWidth="18915" windowHeight="11820"/>
  </bookViews>
  <sheets>
    <sheet name="MD_POR ODH" sheetId="1" r:id="rId1"/>
    <sheet name="MD_AÑO_TIPO LUGAR" sheetId="2" r:id="rId2"/>
    <sheet name="MD_POR DEPTO MPIO" sheetId="3" r:id="rId3"/>
  </sheets>
  <calcPr calcId="162913"/>
  <fileRecoveryPr repairLoad="1"/>
</workbook>
</file>

<file path=xl/calcChain.xml><?xml version="1.0" encoding="utf-8"?>
<calcChain xmlns="http://schemas.openxmlformats.org/spreadsheetml/2006/main">
  <c r="B10" i="3" l="1"/>
  <c r="B8" i="3"/>
  <c r="B8" i="2"/>
  <c r="B10" i="2"/>
</calcChain>
</file>

<file path=xl/sharedStrings.xml><?xml version="1.0" encoding="utf-8"?>
<sst xmlns="http://schemas.openxmlformats.org/spreadsheetml/2006/main" count="551" uniqueCount="523">
  <si>
    <t>RESULTADOS DE LAS OPERACIONES DE DESMINADO HUMANITARIO</t>
  </si>
  <si>
    <t>POR METROS CUADRADOS DESPEJADOS SEGÚN OPERADOR DE DESMINADO HUMANITARIO</t>
  </si>
  <si>
    <t xml:space="preserve"> </t>
  </si>
  <si>
    <t>OPERADOR DE DESMINADO HUMANITARIO</t>
  </si>
  <si>
    <t>metros cuadrados de Área despejada</t>
  </si>
  <si>
    <t>% de metros cuadrados  de Área despejada</t>
  </si>
  <si>
    <t>ATEXX</t>
  </si>
  <si>
    <t>BRDEH</t>
  </si>
  <si>
    <t>PERIGEO</t>
  </si>
  <si>
    <t>Total general</t>
  </si>
  <si>
    <r>
      <rPr>
        <b/>
        <sz val="9"/>
        <color theme="1"/>
        <rFont val="Calibri"/>
        <family val="2"/>
        <scheme val="minor"/>
      </rPr>
      <t xml:space="preserve">Despeje: </t>
    </r>
    <r>
      <rPr>
        <sz val="9"/>
        <color theme="1"/>
        <rFont val="Calibri"/>
        <family val="2"/>
        <scheme val="minor"/>
      </rPr>
      <t>En el proceso de desminado humanitario y liberación de tierras,se refiere a las tareas o acciones para remover y/o destruir todos los peligros de MAP/MSE/AEI en un area especifica a una profundidad minima de 13 cm o a una profundidad predeterminada y acordada entre la ODH y la autoridad nacional</t>
    </r>
  </si>
  <si>
    <r>
      <rPr>
        <b/>
        <sz val="9"/>
        <color theme="1"/>
        <rFont val="Calibri"/>
        <family val="2"/>
        <scheme val="minor"/>
      </rPr>
      <t>Área Despejada (AD):</t>
    </r>
    <r>
      <rPr>
        <sz val="9"/>
        <color theme="1"/>
        <rFont val="Calibri"/>
        <family val="2"/>
        <scheme val="minor"/>
      </rPr>
      <t xml:space="preserve"> Superficie de terreno en la que se ha aplicado una técnica de despeje sobre el 100% de su área, y donde se han destruido todas las MAP/MUSE/AEI en el proceso de despeje a una profundidad determinada de 13 cm y de acuerdo a los Estándares Nacionales y los Procedimientos Operacionales Aprobados para ello. Un AD debe considerarse liberada y deberá ser entregada a la comunidad beneficiaria siguiendo los lineamientos establecidos en la sección correspondiente a entrega de tareas concluidas de este Estándar. (Glosario, 2017) </t>
    </r>
  </si>
  <si>
    <t>POR METROS CUADRADOS DESPEJADOS SEGÚN  LUGAR  INTERVENIDO Y AÑO</t>
  </si>
  <si>
    <t>Lugar intervenido</t>
  </si>
  <si>
    <t>Bases Militares</t>
  </si>
  <si>
    <t>Total Bases Militares</t>
  </si>
  <si>
    <t>Comunidades</t>
  </si>
  <si>
    <t>Total Comunidades</t>
  </si>
  <si>
    <r>
      <t>*</t>
    </r>
    <r>
      <rPr>
        <b/>
        <i/>
        <sz val="11"/>
        <color theme="1"/>
        <rFont val="Calibri"/>
        <family val="2"/>
        <scheme val="minor"/>
      </rPr>
      <t xml:space="preserve">Nota sobre lugar de intervención: </t>
    </r>
    <r>
      <rPr>
        <sz val="11"/>
        <color theme="1"/>
        <rFont val="Calibri"/>
        <family val="2"/>
        <scheme val="minor"/>
      </rPr>
      <t>En cumplimiento del Artículo 5 de la Convención de Ottawa, las primeras operaciones de Desminado Humanitario iniciaron en 2004, en 35 bases militares de Bogotá D.C. y 19 departamentos del país, que estaban protegidas por minas antipersonal, y en las cuales se despejaron 158.830,86 m2 y se ubicaron y destruyeron 3562 artefactos. Estas operaciones fueron realizadas por la Compañía de Desminado Humanitario, hoy en día Batallón de Desminado Humanitario - BIDES 60, con el monitoreo de la Organización de Estados Americanos - OEA, y veeduría internacional.
En cumplimiento del Artículo 5 de la Convención de Ottawa, las primeras operaciones de Desminado Humanitario iniciaron en 2004, en 35 bases militares de Bogotá D.C. y 19 departamentos del país, que estaban protegidas por minas antipersonal, y en las cuales se despejaron 158.830,86 m2 y se ubicaron y destruyeron 3562 artefactos.
Estas operaciones fueron realizadas por la Compañía de Desminado Humanitario, hoy en día Batallón de Desminado Humanitario - BIDES 60, con el monitoreo de la Organización de Estados Americanos - OEA, y veeduría internacional.</t>
    </r>
  </si>
  <si>
    <t>POR  METROS CUADRADOS DESPEJADOS SEGÚN DEPARTAMENTO Y MUNICIPIO</t>
  </si>
  <si>
    <t>AMAZONAS</t>
  </si>
  <si>
    <t>LA PEDRERA</t>
  </si>
  <si>
    <t>PUERTO NARIÑO</t>
  </si>
  <si>
    <t>PUERTO SANTANDER</t>
  </si>
  <si>
    <t>TARAPACÁ</t>
  </si>
  <si>
    <t>Total AMAZONAS</t>
  </si>
  <si>
    <t>ANTIOQUIA</t>
  </si>
  <si>
    <t>ABEJORRAL</t>
  </si>
  <si>
    <t>ABRIAQUÍ</t>
  </si>
  <si>
    <t>ALEJANDRÍA</t>
  </si>
  <si>
    <t>ARGELIA</t>
  </si>
  <si>
    <t>BRICEÑO</t>
  </si>
  <si>
    <t>CAICEDO</t>
  </si>
  <si>
    <t>CARACOLÍ</t>
  </si>
  <si>
    <t>CARAMANTA</t>
  </si>
  <si>
    <t>CARMEN DE VIBORAL</t>
  </si>
  <si>
    <t>COCORNÁ</t>
  </si>
  <si>
    <t>CONCEPCIÓN</t>
  </si>
  <si>
    <t>EL BAGRE</t>
  </si>
  <si>
    <t>GÓMEZ PLATA</t>
  </si>
  <si>
    <t>GRANADA</t>
  </si>
  <si>
    <t>GUATAPÉ</t>
  </si>
  <si>
    <t>ITUANGO</t>
  </si>
  <si>
    <t>JARDÍN</t>
  </si>
  <si>
    <t>LA UNIÓN</t>
  </si>
  <si>
    <t>MEDELLÍN</t>
  </si>
  <si>
    <t>NARIÑO</t>
  </si>
  <si>
    <t>PEÑOL</t>
  </si>
  <si>
    <t>PUERTO TRIUNFO</t>
  </si>
  <si>
    <t>RIONEGRO</t>
  </si>
  <si>
    <t>SABANALARGA</t>
  </si>
  <si>
    <t>SAN ANDRÉS</t>
  </si>
  <si>
    <t>SAN CARLOS</t>
  </si>
  <si>
    <t>SAN FRANCISCO</t>
  </si>
  <si>
    <t>SAN LUIS</t>
  </si>
  <si>
    <t>SAN RAFAEL</t>
  </si>
  <si>
    <t>SAN ROQUE</t>
  </si>
  <si>
    <t>SAN VICENTE</t>
  </si>
  <si>
    <t>SANTO DOMINGO</t>
  </si>
  <si>
    <t>SONSÓN</t>
  </si>
  <si>
    <t>TÁMESIS</t>
  </si>
  <si>
    <t>Total ANTIOQUIA</t>
  </si>
  <si>
    <t>ARAUCA</t>
  </si>
  <si>
    <t>TAME</t>
  </si>
  <si>
    <t>Total ARAUCA</t>
  </si>
  <si>
    <t>ATLANTICO</t>
  </si>
  <si>
    <t>BARRANQUILLA</t>
  </si>
  <si>
    <t>PIOJÓ</t>
  </si>
  <si>
    <t>SABANAGRANDE</t>
  </si>
  <si>
    <t>Total ATLANTICO</t>
  </si>
  <si>
    <t>BOGOTA DC</t>
  </si>
  <si>
    <t>Bogotá DC</t>
  </si>
  <si>
    <t>Total BOGOTA DC</t>
  </si>
  <si>
    <t>BOLIVAR</t>
  </si>
  <si>
    <t>CARTAGENA DE INDIAS</t>
  </si>
  <si>
    <t>CÓRDOBA</t>
  </si>
  <si>
    <t>EL CARMEN DE BOLÍVAR</t>
  </si>
  <si>
    <t>PINILLOS</t>
  </si>
  <si>
    <t>REGIDOR</t>
  </si>
  <si>
    <t>SAN JACINTO</t>
  </si>
  <si>
    <t>SAN JUAN NEPOMUCENO</t>
  </si>
  <si>
    <t>SANTA ROSA</t>
  </si>
  <si>
    <t>SANTA ROSA DEL SUR</t>
  </si>
  <si>
    <t>TALAIGUA NUEVO</t>
  </si>
  <si>
    <t>VILLANUEVA</t>
  </si>
  <si>
    <t>ZAMBRANO</t>
  </si>
  <si>
    <t>Total BOLIVAR</t>
  </si>
  <si>
    <t>BOYACA</t>
  </si>
  <si>
    <t>DUITAMA</t>
  </si>
  <si>
    <t>GARAGOA</t>
  </si>
  <si>
    <t>OTANCHE</t>
  </si>
  <si>
    <t>PÁEZ</t>
  </si>
  <si>
    <t>PAUNA</t>
  </si>
  <si>
    <t>QUÍPAMA</t>
  </si>
  <si>
    <t>SOGAMOSO</t>
  </si>
  <si>
    <t>ZETAQUIRA</t>
  </si>
  <si>
    <t>Total BOYACA</t>
  </si>
  <si>
    <t>CALDAS</t>
  </si>
  <si>
    <t>FILADELFIA</t>
  </si>
  <si>
    <t>LA DORADA</t>
  </si>
  <si>
    <t>PENSILVANIA</t>
  </si>
  <si>
    <t>RISARALDA</t>
  </si>
  <si>
    <t>SALAMINA</t>
  </si>
  <si>
    <t>SAMANÁ</t>
  </si>
  <si>
    <t>SUPÍA</t>
  </si>
  <si>
    <t>VILLAMARÍA</t>
  </si>
  <si>
    <t>Total CALDAS</t>
  </si>
  <si>
    <t>CAQUETA</t>
  </si>
  <si>
    <t>BELÉN DE LOS ANDAQUÍES</t>
  </si>
  <si>
    <t>EL DONCELLO</t>
  </si>
  <si>
    <t>EL PAUJIL</t>
  </si>
  <si>
    <t>FLORENCIA</t>
  </si>
  <si>
    <t>MILÁN</t>
  </si>
  <si>
    <t>MONTAÑITA</t>
  </si>
  <si>
    <t>PUERTO RICO</t>
  </si>
  <si>
    <t>SAN JOSÉ DEL FRAGUA</t>
  </si>
  <si>
    <t>SAN VICENTE DEL CAGUÁN</t>
  </si>
  <si>
    <t>VALPARAÍSO</t>
  </si>
  <si>
    <t>Total CAQUETA</t>
  </si>
  <si>
    <t>CASANARE</t>
  </si>
  <si>
    <t>AGUAZUL</t>
  </si>
  <si>
    <t>CHÁMEZA</t>
  </si>
  <si>
    <t>TAURAMENA</t>
  </si>
  <si>
    <t>YOPAL</t>
  </si>
  <si>
    <t>Total CASANARE</t>
  </si>
  <si>
    <t>CAUCA</t>
  </si>
  <si>
    <t>BALBOA</t>
  </si>
  <si>
    <t>BUENOS AIRES</t>
  </si>
  <si>
    <t>CAJIBÍO</t>
  </si>
  <si>
    <t>CALOTO</t>
  </si>
  <si>
    <t>CORINTO</t>
  </si>
  <si>
    <t>EL TAMBO</t>
  </si>
  <si>
    <t>MERCADERES</t>
  </si>
  <si>
    <t>MIRANDA</t>
  </si>
  <si>
    <t>PIENDAMÓ</t>
  </si>
  <si>
    <t>POPAYÁN</t>
  </si>
  <si>
    <t>TIMBÍO</t>
  </si>
  <si>
    <t>Total CAUCA</t>
  </si>
  <si>
    <t>CESAR</t>
  </si>
  <si>
    <t>BOSCONIA</t>
  </si>
  <si>
    <t>EL COPEY</t>
  </si>
  <si>
    <t>PUEBLO BELLO</t>
  </si>
  <si>
    <t>Total CESAR</t>
  </si>
  <si>
    <t>CHOCO</t>
  </si>
  <si>
    <t>BAHÍA SOLANO</t>
  </si>
  <si>
    <t>EL CARMEN DEL ATRATO</t>
  </si>
  <si>
    <t>Total CHOCO</t>
  </si>
  <si>
    <t>CORDOBA</t>
  </si>
  <si>
    <t>CIÉNAGA DE ORO</t>
  </si>
  <si>
    <t>MONTERÍA</t>
  </si>
  <si>
    <t>Total CORDOBA</t>
  </si>
  <si>
    <t>CUNDINAMARCA</t>
  </si>
  <si>
    <t>ALBÁN</t>
  </si>
  <si>
    <t>BELTRÁN</t>
  </si>
  <si>
    <t>CAPARRAPÍ</t>
  </si>
  <si>
    <t>CÁQUEZA</t>
  </si>
  <si>
    <t>CHAGUANÍ</t>
  </si>
  <si>
    <t>CHIPAQUE</t>
  </si>
  <si>
    <t>CHOCONTÁ</t>
  </si>
  <si>
    <t>EL PEÑÓN</t>
  </si>
  <si>
    <t>FÓMEQUE</t>
  </si>
  <si>
    <t>GACHETÁ</t>
  </si>
  <si>
    <t>GAMA</t>
  </si>
  <si>
    <t>GUADUAS</t>
  </si>
  <si>
    <t>GUASCA</t>
  </si>
  <si>
    <t>GUAYABETAL</t>
  </si>
  <si>
    <t>GUTIÉRREZ</t>
  </si>
  <si>
    <t>LA PALMA</t>
  </si>
  <si>
    <t>LA PEÑA</t>
  </si>
  <si>
    <t>MACHETÁ</t>
  </si>
  <si>
    <t>MEDINA</t>
  </si>
  <si>
    <t>NILO</t>
  </si>
  <si>
    <t>PANDI</t>
  </si>
  <si>
    <t>PASCA</t>
  </si>
  <si>
    <t>PULÍ</t>
  </si>
  <si>
    <t>QUEBRADANEGRA</t>
  </si>
  <si>
    <t>QUETAME</t>
  </si>
  <si>
    <t>SAN BERNARDO</t>
  </si>
  <si>
    <t>SAN JUAN DE RIOSECO</t>
  </si>
  <si>
    <t>SASAIMA</t>
  </si>
  <si>
    <t>SESQUILÉ</t>
  </si>
  <si>
    <t>TAUSA</t>
  </si>
  <si>
    <t>TOPAIPÍ</t>
  </si>
  <si>
    <t>UNE</t>
  </si>
  <si>
    <t>ÚTICA</t>
  </si>
  <si>
    <t>VERGARA</t>
  </si>
  <si>
    <t>VIANÍ</t>
  </si>
  <si>
    <t>VILLAGÓMEZ</t>
  </si>
  <si>
    <t>VILLAPINZÓN</t>
  </si>
  <si>
    <t>Total CUNDINAMARCA</t>
  </si>
  <si>
    <t>GUAINIA</t>
  </si>
  <si>
    <t>INIRIDA</t>
  </si>
  <si>
    <t>Total GUAINIA</t>
  </si>
  <si>
    <t>GUAVIARE</t>
  </si>
  <si>
    <t>SAN JOSÉ DEL GUAVIARE</t>
  </si>
  <si>
    <t>Total GUAVIARE</t>
  </si>
  <si>
    <t>HUILA</t>
  </si>
  <si>
    <t>ALGECIRAS</t>
  </si>
  <si>
    <t>BARAYA</t>
  </si>
  <si>
    <t>COLOMBIA</t>
  </si>
  <si>
    <t>GARZÓN</t>
  </si>
  <si>
    <t>GIGANTE</t>
  </si>
  <si>
    <t>GUADALUPE</t>
  </si>
  <si>
    <t>ISNOS</t>
  </si>
  <si>
    <t>LA ARGENTINA</t>
  </si>
  <si>
    <t>LA PLATA</t>
  </si>
  <si>
    <t>NEIVA</t>
  </si>
  <si>
    <t>RIVERA</t>
  </si>
  <si>
    <t>SAN AGUSTÍN</t>
  </si>
  <si>
    <t>SANTA MARÍA</t>
  </si>
  <si>
    <t>SUAZA</t>
  </si>
  <si>
    <t>TELLO</t>
  </si>
  <si>
    <t>Total HUILA</t>
  </si>
  <si>
    <t>LA GUAJIRA</t>
  </si>
  <si>
    <t>ALBANIA</t>
  </si>
  <si>
    <t>DIBULLA</t>
  </si>
  <si>
    <t>Total LA GUAJIRA</t>
  </si>
  <si>
    <t>MAGDALENA</t>
  </si>
  <si>
    <t>ARACATACA</t>
  </si>
  <si>
    <t>CHIVOLO</t>
  </si>
  <si>
    <t>CIÉNAGA</t>
  </si>
  <si>
    <t>FUNDACIÓN</t>
  </si>
  <si>
    <t>PLATO</t>
  </si>
  <si>
    <t>SANTA MARTA</t>
  </si>
  <si>
    <t>ZONA BANANERA</t>
  </si>
  <si>
    <t>Total MAGDALENA</t>
  </si>
  <si>
    <t>META</t>
  </si>
  <si>
    <t>ACACÍAS</t>
  </si>
  <si>
    <t>CUMARAL</t>
  </si>
  <si>
    <t>EL CALVARIO</t>
  </si>
  <si>
    <t>EL CASTILLO</t>
  </si>
  <si>
    <t>EL DORADO</t>
  </si>
  <si>
    <t>FUENTE DE ORO</t>
  </si>
  <si>
    <t>GUAMAL</t>
  </si>
  <si>
    <t>LA MACARENA</t>
  </si>
  <si>
    <t>LEJANÍAS</t>
  </si>
  <si>
    <t>MESETAS</t>
  </si>
  <si>
    <t>PUERTO CONCORDIA</t>
  </si>
  <si>
    <t>PUERTO GAITÁN</t>
  </si>
  <si>
    <t>PUERTO LLERAS</t>
  </si>
  <si>
    <t>SAN JUAN DE ARAMA</t>
  </si>
  <si>
    <t>URIBE</t>
  </si>
  <si>
    <t>VILLAVICENCIO</t>
  </si>
  <si>
    <t>VISTAHERMOSA</t>
  </si>
  <si>
    <t>Total META</t>
  </si>
  <si>
    <t>BARBACOAS</t>
  </si>
  <si>
    <t>BELÉN</t>
  </si>
  <si>
    <t>COLÓN</t>
  </si>
  <si>
    <t>IPIALES</t>
  </si>
  <si>
    <t>LA CRUZ</t>
  </si>
  <si>
    <t>LEIVA</t>
  </si>
  <si>
    <t>PUERRES</t>
  </si>
  <si>
    <t>SAMANIEGO</t>
  </si>
  <si>
    <t>SAN LORENZO</t>
  </si>
  <si>
    <t>Total NARIÑO</t>
  </si>
  <si>
    <t>NORTE DE SANTANDER</t>
  </si>
  <si>
    <t>PAMPLONA</t>
  </si>
  <si>
    <t>TOLEDO</t>
  </si>
  <si>
    <t>Total NORTE DE SANTANDER</t>
  </si>
  <si>
    <t>PUTUMAYO</t>
  </si>
  <si>
    <t>MOCOA</t>
  </si>
  <si>
    <t>ORITO</t>
  </si>
  <si>
    <t>PUERTO ASÍS</t>
  </si>
  <si>
    <t>PUERTO CAICEDO</t>
  </si>
  <si>
    <t>PUERTO LEGUÍZAMO</t>
  </si>
  <si>
    <t>SAN MIGUEL</t>
  </si>
  <si>
    <t>SANTIAGO</t>
  </si>
  <si>
    <t>VALLE DEL GUAMUEZ</t>
  </si>
  <si>
    <t>VILLAGARZÓN</t>
  </si>
  <si>
    <t>Total PUTUMAYO</t>
  </si>
  <si>
    <t>QUINDIO</t>
  </si>
  <si>
    <t>CALARCÁ</t>
  </si>
  <si>
    <t>GÉNOVA</t>
  </si>
  <si>
    <t>MONTENEGRO</t>
  </si>
  <si>
    <t>PIJAO</t>
  </si>
  <si>
    <t>Total QUINDIO</t>
  </si>
  <si>
    <t>GUÁTICA</t>
  </si>
  <si>
    <t>PEREIRA</t>
  </si>
  <si>
    <t>PUEBLO RICO</t>
  </si>
  <si>
    <t>QUINCHÍA</t>
  </si>
  <si>
    <t>SANTA ROSA DE CABAL</t>
  </si>
  <si>
    <t>SANTUARIO</t>
  </si>
  <si>
    <t>Total RISARALDA</t>
  </si>
  <si>
    <t>SANTANDER</t>
  </si>
  <si>
    <t>BARRANCABERMEJA</t>
  </si>
  <si>
    <t>BUCARAMANGA</t>
  </si>
  <si>
    <t>CIMITARRA</t>
  </si>
  <si>
    <t>CURITÍ</t>
  </si>
  <si>
    <t>EL CARMEN</t>
  </si>
  <si>
    <t>GALÁN</t>
  </si>
  <si>
    <t>GIRÓN</t>
  </si>
  <si>
    <t>HATO</t>
  </si>
  <si>
    <t>LA BELLEZA</t>
  </si>
  <si>
    <t>LEBRÍJA</t>
  </si>
  <si>
    <t>MACARAVITA</t>
  </si>
  <si>
    <t>MATANZA</t>
  </si>
  <si>
    <t>PIEDECUESTA</t>
  </si>
  <si>
    <t>SABANA DE TORRES</t>
  </si>
  <si>
    <t>SAN VICENTE DE CHUCURÍ</t>
  </si>
  <si>
    <t>SIMACOTA</t>
  </si>
  <si>
    <t>SOCORRO</t>
  </si>
  <si>
    <t>SUAITA</t>
  </si>
  <si>
    <t>SURATÁ</t>
  </si>
  <si>
    <t>VÉLEZ</t>
  </si>
  <si>
    <t>ZAPATOCA</t>
  </si>
  <si>
    <t>Total SANTANDER</t>
  </si>
  <si>
    <t>SUCRE</t>
  </si>
  <si>
    <t>CHALÁN</t>
  </si>
  <si>
    <t>COLOSÓ</t>
  </si>
  <si>
    <t>COROZAL</t>
  </si>
  <si>
    <t>MORROA</t>
  </si>
  <si>
    <t>OVEJAS</t>
  </si>
  <si>
    <t>Total SUCRE</t>
  </si>
  <si>
    <t>TOLIMA</t>
  </si>
  <si>
    <t>ALVARADO</t>
  </si>
  <si>
    <t>ANZOÁTEGUI</t>
  </si>
  <si>
    <t>ATACO</t>
  </si>
  <si>
    <t>CHAPARRAL</t>
  </si>
  <si>
    <t>COYAIMA</t>
  </si>
  <si>
    <t>DOLORES</t>
  </si>
  <si>
    <t>HERVEO</t>
  </si>
  <si>
    <t>IBAGUÉ</t>
  </si>
  <si>
    <t>ICONONZO</t>
  </si>
  <si>
    <t>LÉRIDA</t>
  </si>
  <si>
    <t>LÍBANO</t>
  </si>
  <si>
    <t>MARIQUITA</t>
  </si>
  <si>
    <t>MELGAR</t>
  </si>
  <si>
    <t>NATAGAIMA</t>
  </si>
  <si>
    <t>PLANADAS</t>
  </si>
  <si>
    <t>PRADO</t>
  </si>
  <si>
    <t>RIOBLANCO</t>
  </si>
  <si>
    <t>RONCESVALLES</t>
  </si>
  <si>
    <t>ROVIRA</t>
  </si>
  <si>
    <t>SAN ANTONIO</t>
  </si>
  <si>
    <t>SANTA ISABEL</t>
  </si>
  <si>
    <t>VILLAHERMOSA</t>
  </si>
  <si>
    <t>VILLARRICA</t>
  </si>
  <si>
    <t>Total TOLIMA</t>
  </si>
  <si>
    <t>VALLE DEL CAUCA</t>
  </si>
  <si>
    <t>BUGALAGRANDE</t>
  </si>
  <si>
    <t>CALI</t>
  </si>
  <si>
    <t>DAGUA</t>
  </si>
  <si>
    <t>EL CERRITO</t>
  </si>
  <si>
    <t>FLORIDA</t>
  </si>
  <si>
    <t>GUACARÍ</t>
  </si>
  <si>
    <t>LA CUMBRE</t>
  </si>
  <si>
    <t>PALMIRA</t>
  </si>
  <si>
    <t>PRADERA</t>
  </si>
  <si>
    <t>ROLDANILLO</t>
  </si>
  <si>
    <t>SAN PEDRO</t>
  </si>
  <si>
    <t>SEVILLA</t>
  </si>
  <si>
    <t>TORO</t>
  </si>
  <si>
    <t>TULUÁ</t>
  </si>
  <si>
    <t>Total VALLE DEL CAUCA</t>
  </si>
  <si>
    <t>año</t>
  </si>
  <si>
    <t>departamento</t>
  </si>
  <si>
    <t>municipio</t>
  </si>
  <si>
    <t>IQUIRA</t>
  </si>
  <si>
    <t>SAN JUANITO</t>
  </si>
  <si>
    <t>BELÉN DE UMBRÍA</t>
  </si>
  <si>
    <t>CALIMA</t>
  </si>
  <si>
    <t>MONTEBELLO</t>
  </si>
  <si>
    <t>SAN JOSÉ DE LA MONTAÑA</t>
  </si>
  <si>
    <t>EL COCUY</t>
  </si>
  <si>
    <t>AQUITANIA</t>
  </si>
  <si>
    <t>TASCO</t>
  </si>
  <si>
    <t>ANSERMA</t>
  </si>
  <si>
    <t>NORCASIA</t>
  </si>
  <si>
    <t>AGUADAS</t>
  </si>
  <si>
    <t>MANZANARES</t>
  </si>
  <si>
    <t>PÁCORA</t>
  </si>
  <si>
    <t>MARULANDA</t>
  </si>
  <si>
    <t>NUNCHÍA</t>
  </si>
  <si>
    <t>PURACÉ</t>
  </si>
  <si>
    <t>BOLÍVAR</t>
  </si>
  <si>
    <t>TOTORÓ</t>
  </si>
  <si>
    <t>SILVIA</t>
  </si>
  <si>
    <t>LA PAZ</t>
  </si>
  <si>
    <t>CABRERA</t>
  </si>
  <si>
    <t>GUAYABAL DE SÍQUIMA</t>
  </si>
  <si>
    <t>ACEVEDO</t>
  </si>
  <si>
    <t>PITALITO</t>
  </si>
  <si>
    <t>AIPE</t>
  </si>
  <si>
    <t>PALERMO</t>
  </si>
  <si>
    <t>CaRDOBA</t>
  </si>
  <si>
    <t>SANDONÁ</t>
  </si>
  <si>
    <t>PUERTO GUZMÁN</t>
  </si>
  <si>
    <t>LANDÁZURI</t>
  </si>
  <si>
    <t>CHIMA</t>
  </si>
  <si>
    <t>SAN BENITO ABAD</t>
  </si>
  <si>
    <t>LOS PALMITOS</t>
  </si>
  <si>
    <t>SINCELEJO</t>
  </si>
  <si>
    <t>CAJAMARCA</t>
  </si>
  <si>
    <t>EL ÁGUILA</t>
  </si>
  <si>
    <t>RIOFRÍO</t>
  </si>
  <si>
    <t>MANIZALES</t>
  </si>
  <si>
    <t>RIOSUCIO</t>
  </si>
  <si>
    <t>SAN MARTÍN</t>
  </si>
  <si>
    <t>VALLEDUPAR</t>
  </si>
  <si>
    <t>EL ROSARIO</t>
  </si>
  <si>
    <t>EL PLAYÓN</t>
  </si>
  <si>
    <t>SAN ONOFRE</t>
  </si>
  <si>
    <t>ORTEGA</t>
  </si>
  <si>
    <t>HI</t>
  </si>
  <si>
    <t>HALO</t>
  </si>
  <si>
    <t>CCCM</t>
  </si>
  <si>
    <t>APN</t>
  </si>
  <si>
    <t>SAN JUAN DEL CESAR</t>
  </si>
  <si>
    <t>SAN JERÓNIMO</t>
  </si>
  <si>
    <t>YOLOMBÓ</t>
  </si>
  <si>
    <t>LIBORINA</t>
  </si>
  <si>
    <t>SANTA ROSA DE OSOS</t>
  </si>
  <si>
    <t>MACEO</t>
  </si>
  <si>
    <t>PUERTO BERRÍO</t>
  </si>
  <si>
    <t>MORELIA</t>
  </si>
  <si>
    <t>SAN ALBERTO</t>
  </si>
  <si>
    <t>MAPIRIPÁN</t>
  </si>
  <si>
    <t>CALIFORNIA</t>
  </si>
  <si>
    <t>PUERTO WILCHES</t>
  </si>
  <si>
    <t>GUARANDA</t>
  </si>
  <si>
    <t>MAJAGUAL</t>
  </si>
  <si>
    <t>EL GUAMO</t>
  </si>
  <si>
    <t>ARBOLEDAS</t>
  </si>
  <si>
    <t>SALAZAR</t>
  </si>
  <si>
    <t>CHISCAS</t>
  </si>
  <si>
    <t>TÚQUERRES</t>
  </si>
  <si>
    <t>LINARES</t>
  </si>
  <si>
    <t>PESCA</t>
  </si>
  <si>
    <t>CHIRIGUANÁ</t>
  </si>
  <si>
    <t>RIOHACHA</t>
  </si>
  <si>
    <t>DURANIA</t>
  </si>
  <si>
    <t>SANTA FE ANTIOQUIA</t>
  </si>
  <si>
    <t>LA SIERRA</t>
  </si>
  <si>
    <t>SAN SEBASTIÁN</t>
  </si>
  <si>
    <t>CHIMICHAGUA</t>
  </si>
  <si>
    <t>AGUACHICA</t>
  </si>
  <si>
    <t>HUMANICEMOS</t>
  </si>
  <si>
    <t>INZÁ</t>
  </si>
  <si>
    <t>CÁCHIRA</t>
  </si>
  <si>
    <t>MANAURE BALCÓN DEL CESAR</t>
  </si>
  <si>
    <t>EL TABLÓN</t>
  </si>
  <si>
    <t>CHARTA</t>
  </si>
  <si>
    <t>LA JAGUA DE IBIRICO</t>
  </si>
  <si>
    <t>CUBARRAL</t>
  </si>
  <si>
    <t>AMALFI</t>
  </si>
  <si>
    <t>CAMPAMENTO</t>
  </si>
  <si>
    <t>ANORÍ</t>
  </si>
  <si>
    <t>TÁMARA</t>
  </si>
  <si>
    <t>GÜICÁN</t>
  </si>
  <si>
    <t>AGUSTÍN CODAZZI</t>
  </si>
  <si>
    <t>VAUPES</t>
  </si>
  <si>
    <t>MITÚ</t>
  </si>
  <si>
    <t>Total VAUPES</t>
  </si>
  <si>
    <t>DRC</t>
  </si>
  <si>
    <t>APARTADÓ</t>
  </si>
  <si>
    <t>CURILLO</t>
  </si>
  <si>
    <t>SOLANO</t>
  </si>
  <si>
    <t>SANTANDER DE QUILICHAO</t>
  </si>
  <si>
    <t>SAN JUAN DE URABÁ</t>
  </si>
  <si>
    <t>SOLITA</t>
  </si>
  <si>
    <t>TURBO</t>
  </si>
  <si>
    <t>YONDÓ</t>
  </si>
  <si>
    <t>URRAO</t>
  </si>
  <si>
    <t>CHIGORODÓ</t>
  </si>
  <si>
    <t>NECOCLÍ</t>
  </si>
  <si>
    <t>LABRANZAGRANDE</t>
  </si>
  <si>
    <t>PAJARITO</t>
  </si>
  <si>
    <t>SÁCAMA</t>
  </si>
  <si>
    <t>HATO COROZAL</t>
  </si>
  <si>
    <t>PAZ DE ARIPORO</t>
  </si>
  <si>
    <t>LA SALINA</t>
  </si>
  <si>
    <t>CÁCERES</t>
  </si>
  <si>
    <t>CAUCASIA</t>
  </si>
  <si>
    <t>PISBA</t>
  </si>
  <si>
    <t>MARÍA LA BAJA</t>
  </si>
  <si>
    <t>LA GLORIA</t>
  </si>
  <si>
    <t>BECERRIL</t>
  </si>
  <si>
    <t>ACANDÍ</t>
  </si>
  <si>
    <t>FONSECA</t>
  </si>
  <si>
    <t>GALERAS</t>
  </si>
  <si>
    <t>ANGOSTURA</t>
  </si>
  <si>
    <t>BARRANCO DE LOBA</t>
  </si>
  <si>
    <t>CHITA</t>
  </si>
  <si>
    <t>BDIAN</t>
  </si>
  <si>
    <t>UNGUÍA</t>
  </si>
  <si>
    <t>VICHADA</t>
  </si>
  <si>
    <t>PUERTO CARREÑO</t>
  </si>
  <si>
    <t>Total VICHADA</t>
  </si>
  <si>
    <t>URUMITA</t>
  </si>
  <si>
    <t>MUTATÁ</t>
  </si>
  <si>
    <t>DABEIBA</t>
  </si>
  <si>
    <t>CUMARIBO</t>
  </si>
  <si>
    <t>MONTECRISTO</t>
  </si>
  <si>
    <t>SAN MARTÍN DE LOBA</t>
  </si>
  <si>
    <t>SEGOVIA</t>
  </si>
  <si>
    <t>VEGACHÍ</t>
  </si>
  <si>
    <t>YALÍ</t>
  </si>
  <si>
    <t>CAREPA</t>
  </si>
  <si>
    <t>LABATECA</t>
  </si>
  <si>
    <t>JAMUNDÍ</t>
  </si>
  <si>
    <t>BUGA</t>
  </si>
  <si>
    <t>ACHÍ</t>
  </si>
  <si>
    <t>REMEDIOS</t>
  </si>
  <si>
    <t>PUERTO LIBERTADOR</t>
  </si>
  <si>
    <t>ARENAL</t>
  </si>
  <si>
    <t>EL MOLINO</t>
  </si>
  <si>
    <t>EL ZULIA</t>
  </si>
  <si>
    <t>MURINDÓ</t>
  </si>
  <si>
    <t>TIQUISIO</t>
  </si>
  <si>
    <t>HERRÁN</t>
  </si>
  <si>
    <t>PAILITAS</t>
  </si>
  <si>
    <t>BARRANCAS</t>
  </si>
  <si>
    <t>CURUMANÍ</t>
  </si>
  <si>
    <t>Fuente: Oficina del Consejero Comisionado para la Paz-Grupo AICMA-Resultados de Operaciones de desminado humanitario</t>
  </si>
  <si>
    <t>BUENAVENTURA</t>
  </si>
  <si>
    <t>CARURÚ</t>
  </si>
  <si>
    <t>PAYA</t>
  </si>
  <si>
    <t>SAN JOSE DE URE</t>
  </si>
  <si>
    <t>MONTELÍBANO</t>
  </si>
  <si>
    <t>Suma de Número de metros cuadrados de Área despejada</t>
  </si>
  <si>
    <t>Suma de Número de metros cuadrados de Área despejada2</t>
  </si>
  <si>
    <t>Fecha de corte: 31 de diciembre de 2024</t>
  </si>
  <si>
    <t>31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</si>
</sst>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0" fontId="0" fillId="2" borderId="0" xfId="0" applyFill="1" applyBorder="1"/>
    <xf numFmtId="0" fontId="0" fillId="2" borderId="0" xfId="0" applyFont="1" applyFill="1" applyBorder="1" applyAlignment="1"/>
    <xf numFmtId="0" fontId="0" fillId="0" borderId="0" xfId="0" applyBorder="1"/>
    <xf numFmtId="0" fontId="2" fillId="2" borderId="0" xfId="0" applyFont="1" applyFill="1" applyBorder="1" applyAlignment="1"/>
    <xf numFmtId="165" fontId="6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/>
    <xf numFmtId="10" fontId="0" fillId="0" borderId="0" xfId="0" applyNumberFormat="1"/>
    <xf numFmtId="10" fontId="1" fillId="3" borderId="2" xfId="0" applyNumberFormat="1" applyFont="1" applyFill="1" applyBorder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5" fontId="0" fillId="0" borderId="0" xfId="0" applyNumberFormat="1"/>
    <xf numFmtId="165" fontId="1" fillId="0" borderId="3" xfId="0" applyNumberFormat="1" applyFont="1" applyBorder="1"/>
    <xf numFmtId="10" fontId="1" fillId="0" borderId="3" xfId="0" applyNumberFormat="1" applyFont="1" applyBorder="1"/>
    <xf numFmtId="165" fontId="1" fillId="3" borderId="2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/>
    <xf numFmtId="0" fontId="2" fillId="2" borderId="4" xfId="0" applyFont="1" applyFill="1" applyBorder="1"/>
    <xf numFmtId="165" fontId="6" fillId="2" borderId="5" xfId="0" applyNumberFormat="1" applyFont="1" applyFill="1" applyBorder="1" applyAlignment="1">
      <alignment horizontal="center"/>
    </xf>
    <xf numFmtId="0" fontId="7" fillId="2" borderId="5" xfId="0" applyFont="1" applyFill="1" applyBorder="1" applyAlignment="1"/>
    <xf numFmtId="0" fontId="2" fillId="2" borderId="6" xfId="0" applyFont="1" applyFill="1" applyBorder="1"/>
    <xf numFmtId="0" fontId="1" fillId="3" borderId="0" xfId="0" applyFont="1" applyFill="1" applyBorder="1" applyAlignment="1">
      <alignment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/>
    </xf>
    <xf numFmtId="165" fontId="1" fillId="4" borderId="0" xfId="0" applyNumberFormat="1" applyFont="1" applyFill="1" applyBorder="1"/>
    <xf numFmtId="10" fontId="1" fillId="4" borderId="0" xfId="0" applyNumberFormat="1" applyFont="1" applyFill="1" applyBorder="1"/>
    <xf numFmtId="164" fontId="0" fillId="0" borderId="0" xfId="0" applyNumberFormat="1"/>
    <xf numFmtId="0" fontId="1" fillId="3" borderId="2" xfId="0" applyFont="1" applyFill="1" applyBorder="1"/>
    <xf numFmtId="164" fontId="1" fillId="3" borderId="2" xfId="0" applyNumberFormat="1" applyFont="1" applyFill="1" applyBorder="1"/>
    <xf numFmtId="0" fontId="9" fillId="2" borderId="0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17" fontId="3" fillId="2" borderId="0" xfId="0" applyNumberFormat="1" applyFont="1" applyFill="1" applyBorder="1" applyAlignment="1">
      <alignment horizontal="center"/>
    </xf>
    <xf numFmtId="0" fontId="9" fillId="2" borderId="7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9" fillId="2" borderId="10" xfId="0" applyFont="1" applyFill="1" applyBorder="1" applyAlignment="1">
      <alignment horizontal="left" vertical="top" wrapText="1"/>
    </xf>
    <xf numFmtId="0" fontId="9" fillId="2" borderId="11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2614442</xdr:colOff>
      <xdr:row>0</xdr:row>
      <xdr:rowOff>155905</xdr:rowOff>
    </xdr:from>
    <xdr:to>
      <xdr:col>3</xdr:col>
      <xdr:colOff>14458</xdr:colOff>
      <xdr:row>4</xdr:row>
      <xdr:rowOff>109330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62142" y="155905"/>
          <a:ext cx="3619841" cy="715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1928642</xdr:colOff>
      <xdr:row>0</xdr:row>
      <xdr:rowOff>0</xdr:rowOff>
    </xdr:from>
    <xdr:to>
      <xdr:col>4</xdr:col>
      <xdr:colOff>681208</xdr:colOff>
      <xdr:row>4</xdr:row>
      <xdr:rowOff>189035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2992" y="0"/>
          <a:ext cx="3619841" cy="9510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128417</xdr:colOff>
      <xdr:row>0</xdr:row>
      <xdr:rowOff>0</xdr:rowOff>
    </xdr:from>
    <xdr:to>
      <xdr:col>4</xdr:col>
      <xdr:colOff>90658</xdr:colOff>
      <xdr:row>4</xdr:row>
      <xdr:rowOff>189035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2092" y="0"/>
          <a:ext cx="3619841" cy="9510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7"/>
  <sheetViews>
    <sheetView tabSelected="1" workbookViewId="0">
      <selection activeCell="B13" sqref="B13"/>
    </sheetView>
  </sheetViews>
  <sheetFormatPr baseColWidth="10" defaultRowHeight="15" x14ac:dyDescent="0.25"/>
  <cols>
    <col min="1" max="1" width="9.7109375" style="1" customWidth="1"/>
    <col min="2" max="2" width="59.140625" style="1" bestFit="1" customWidth="1"/>
    <col min="3" max="3" width="34.140625" style="1" bestFit="1" customWidth="1"/>
    <col min="4" max="4" width="39.42578125" style="1" bestFit="1" customWidth="1"/>
    <col min="5" max="16384" width="11.42578125" style="1"/>
  </cols>
  <sheetData>
    <row r="1" spans="2:4" x14ac:dyDescent="0.25">
      <c r="B1" s="2"/>
      <c r="C1" s="2"/>
      <c r="D1" s="2"/>
    </row>
    <row r="2" spans="2:4" x14ac:dyDescent="0.25">
      <c r="B2" s="2"/>
      <c r="C2" s="2"/>
      <c r="D2" s="2"/>
    </row>
    <row r="3" spans="2:4" x14ac:dyDescent="0.25">
      <c r="B3" s="2"/>
      <c r="C3" s="2"/>
      <c r="D3" s="2"/>
    </row>
    <row r="4" spans="2:4" x14ac:dyDescent="0.25">
      <c r="B4" s="2"/>
      <c r="C4" s="2"/>
      <c r="D4" s="2"/>
    </row>
    <row r="5" spans="2:4" x14ac:dyDescent="0.25">
      <c r="B5" s="35"/>
      <c r="C5" s="35"/>
      <c r="D5" s="35"/>
    </row>
    <row r="6" spans="2:4" x14ac:dyDescent="0.25">
      <c r="B6" s="36" t="s">
        <v>0</v>
      </c>
      <c r="C6" s="36"/>
      <c r="D6" s="36"/>
    </row>
    <row r="7" spans="2:4" x14ac:dyDescent="0.25">
      <c r="B7" s="37" t="s">
        <v>1</v>
      </c>
      <c r="C7" s="37"/>
      <c r="D7" s="37"/>
    </row>
    <row r="8" spans="2:4" x14ac:dyDescent="0.25">
      <c r="B8" s="36" t="s">
        <v>522</v>
      </c>
      <c r="C8" s="36"/>
      <c r="D8" s="36"/>
    </row>
    <row r="9" spans="2:4" x14ac:dyDescent="0.25">
      <c r="B9" s="38" t="s">
        <v>2</v>
      </c>
      <c r="C9" s="38"/>
      <c r="D9" s="38"/>
    </row>
    <row r="10" spans="2:4" x14ac:dyDescent="0.25">
      <c r="B10" s="19" t="s">
        <v>521</v>
      </c>
      <c r="C10" s="3"/>
      <c r="D10" s="3"/>
    </row>
    <row r="11" spans="2:4" x14ac:dyDescent="0.25">
      <c r="B11" s="26" t="s">
        <v>3</v>
      </c>
      <c r="C11" s="26" t="s">
        <v>4</v>
      </c>
      <c r="D11" s="26" t="s">
        <v>5</v>
      </c>
    </row>
    <row r="12" spans="2:4" x14ac:dyDescent="0.25">
      <c r="B12" t="s">
        <v>6</v>
      </c>
      <c r="C12" s="31">
        <v>0</v>
      </c>
      <c r="D12" s="8">
        <v>0</v>
      </c>
    </row>
    <row r="13" spans="2:4" x14ac:dyDescent="0.25">
      <c r="B13" t="s">
        <v>7</v>
      </c>
      <c r="C13" s="31">
        <v>12171111.653000001</v>
      </c>
      <c r="D13" s="8">
        <v>0.81204342441231636</v>
      </c>
    </row>
    <row r="14" spans="2:4" x14ac:dyDescent="0.25">
      <c r="B14" t="s">
        <v>8</v>
      </c>
      <c r="C14" s="31">
        <v>2919</v>
      </c>
      <c r="D14" s="8">
        <v>1.9475252741398471E-4</v>
      </c>
    </row>
    <row r="15" spans="2:4" x14ac:dyDescent="0.25">
      <c r="B15" t="s">
        <v>403</v>
      </c>
      <c r="C15" s="31">
        <v>265126</v>
      </c>
      <c r="D15" s="8">
        <v>1.7688920377923984E-2</v>
      </c>
    </row>
    <row r="16" spans="2:4" x14ac:dyDescent="0.25">
      <c r="B16" t="s">
        <v>404</v>
      </c>
      <c r="C16" s="31">
        <v>1716430.75</v>
      </c>
      <c r="D16" s="8">
        <v>0.11451840585597169</v>
      </c>
    </row>
    <row r="17" spans="2:4" x14ac:dyDescent="0.25">
      <c r="B17" t="s">
        <v>405</v>
      </c>
      <c r="C17" s="31">
        <v>402560.81000000011</v>
      </c>
      <c r="D17" s="8">
        <v>2.6858422468421007E-2</v>
      </c>
    </row>
    <row r="18" spans="2:4" x14ac:dyDescent="0.25">
      <c r="B18" t="s">
        <v>406</v>
      </c>
      <c r="C18" s="31">
        <v>69335</v>
      </c>
      <c r="D18" s="8">
        <v>4.6259563166319391E-3</v>
      </c>
    </row>
    <row r="19" spans="2:4" x14ac:dyDescent="0.25">
      <c r="B19" t="s">
        <v>436</v>
      </c>
      <c r="C19" s="31">
        <v>14773</v>
      </c>
      <c r="D19" s="8">
        <v>9.8563860482589797E-4</v>
      </c>
    </row>
    <row r="20" spans="2:4" x14ac:dyDescent="0.25">
      <c r="B20" t="s">
        <v>453</v>
      </c>
      <c r="C20" s="31">
        <v>65613</v>
      </c>
      <c r="D20" s="8">
        <v>4.3776284964761152E-3</v>
      </c>
    </row>
    <row r="21" spans="2:4" x14ac:dyDescent="0.25">
      <c r="B21" t="s">
        <v>483</v>
      </c>
      <c r="C21" s="31">
        <v>280383</v>
      </c>
      <c r="D21" s="8">
        <v>1.8706850940018938E-2</v>
      </c>
    </row>
    <row r="22" spans="2:4" x14ac:dyDescent="0.25">
      <c r="B22" s="32" t="s">
        <v>9</v>
      </c>
      <c r="C22" s="33">
        <v>14988252.213000001</v>
      </c>
      <c r="D22" s="9">
        <v>1</v>
      </c>
    </row>
    <row r="23" spans="2:4" x14ac:dyDescent="0.25">
      <c r="B23" s="4"/>
      <c r="C23" s="4"/>
      <c r="D23" s="4"/>
    </row>
    <row r="24" spans="2:4" x14ac:dyDescent="0.25">
      <c r="B24" s="20" t="s">
        <v>513</v>
      </c>
      <c r="C24" s="5"/>
      <c r="D24" s="5"/>
    </row>
    <row r="25" spans="2:4" x14ac:dyDescent="0.25">
      <c r="B25" s="21"/>
      <c r="C25" s="6"/>
      <c r="D25" s="7"/>
    </row>
    <row r="26" spans="2:4" ht="26.25" customHeight="1" x14ac:dyDescent="0.25">
      <c r="B26" s="34" t="s">
        <v>10</v>
      </c>
      <c r="C26" s="34"/>
      <c r="D26" s="34"/>
    </row>
    <row r="27" spans="2:4" ht="48.75" customHeight="1" x14ac:dyDescent="0.25">
      <c r="B27" s="34" t="s">
        <v>11</v>
      </c>
      <c r="C27" s="34"/>
      <c r="D27" s="34"/>
    </row>
  </sheetData>
  <mergeCells count="7">
    <mergeCell ref="B27:D27"/>
    <mergeCell ref="B26:D26"/>
    <mergeCell ref="B5:D5"/>
    <mergeCell ref="B6:D6"/>
    <mergeCell ref="B7:D7"/>
    <mergeCell ref="B9:D9"/>
    <mergeCell ref="B8:D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3"/>
  <sheetViews>
    <sheetView workbookViewId="0">
      <selection activeCell="I36" sqref="I36"/>
    </sheetView>
  </sheetViews>
  <sheetFormatPr baseColWidth="10" defaultRowHeight="15" x14ac:dyDescent="0.25"/>
  <cols>
    <col min="1" max="1" width="7.7109375" style="1" customWidth="1"/>
    <col min="2" max="2" width="30.85546875" style="1" customWidth="1"/>
    <col min="3" max="3" width="8" style="1" customWidth="1"/>
    <col min="4" max="4" width="34.140625" style="1" bestFit="1" customWidth="1"/>
    <col min="5" max="5" width="39.42578125" style="1" bestFit="1" customWidth="1"/>
    <col min="6" max="16384" width="11.42578125" style="1"/>
  </cols>
  <sheetData>
    <row r="1" spans="2:5" x14ac:dyDescent="0.25">
      <c r="B1" s="2"/>
      <c r="C1" s="2"/>
      <c r="D1" s="2"/>
      <c r="E1" s="2"/>
    </row>
    <row r="2" spans="2:5" x14ac:dyDescent="0.25">
      <c r="B2" s="2"/>
      <c r="C2" s="2"/>
      <c r="D2" s="2"/>
      <c r="E2" s="2"/>
    </row>
    <row r="3" spans="2:5" x14ac:dyDescent="0.25">
      <c r="B3" s="2"/>
      <c r="C3" s="2"/>
      <c r="D3" s="2"/>
      <c r="E3" s="2"/>
    </row>
    <row r="4" spans="2:5" x14ac:dyDescent="0.25">
      <c r="B4" s="2"/>
      <c r="C4" s="2"/>
      <c r="D4" s="2"/>
      <c r="E4" s="2"/>
    </row>
    <row r="5" spans="2:5" x14ac:dyDescent="0.25">
      <c r="B5" s="2"/>
      <c r="C5" s="2"/>
      <c r="D5" s="2"/>
      <c r="E5" s="2"/>
    </row>
    <row r="6" spans="2:5" x14ac:dyDescent="0.25">
      <c r="B6" s="36" t="s">
        <v>0</v>
      </c>
      <c r="C6" s="36"/>
      <c r="D6" s="36"/>
      <c r="E6" s="36"/>
    </row>
    <row r="7" spans="2:5" x14ac:dyDescent="0.25">
      <c r="B7" s="36" t="s">
        <v>12</v>
      </c>
      <c r="C7" s="36"/>
      <c r="D7" s="36"/>
      <c r="E7" s="36"/>
    </row>
    <row r="8" spans="2:5" x14ac:dyDescent="0.25">
      <c r="B8" s="36" t="str">
        <f>'MD_POR ODH'!B8:D8</f>
        <v>31 diciembre de 2024</v>
      </c>
      <c r="C8" s="36"/>
      <c r="D8" s="36"/>
      <c r="E8" s="36"/>
    </row>
    <row r="9" spans="2:5" x14ac:dyDescent="0.25">
      <c r="B9" s="18"/>
      <c r="C9" s="18"/>
      <c r="D9" s="18"/>
      <c r="E9" s="2"/>
    </row>
    <row r="10" spans="2:5" x14ac:dyDescent="0.25">
      <c r="B10" s="19" t="str">
        <f>'MD_POR ODH'!B10</f>
        <v>Fecha de corte: 31 de diciembre de 2024</v>
      </c>
      <c r="C10" s="3"/>
      <c r="D10" s="3"/>
      <c r="E10" s="2"/>
    </row>
    <row r="11" spans="2:5" x14ac:dyDescent="0.25">
      <c r="B11" s="10" t="s">
        <v>13</v>
      </c>
      <c r="C11" s="10" t="s">
        <v>354</v>
      </c>
      <c r="D11" s="11" t="s">
        <v>4</v>
      </c>
      <c r="E11" s="11" t="s">
        <v>5</v>
      </c>
    </row>
    <row r="12" spans="2:5" x14ac:dyDescent="0.25">
      <c r="B12" s="44" t="s">
        <v>14</v>
      </c>
      <c r="C12" s="12">
        <v>2004</v>
      </c>
      <c r="D12" s="13">
        <v>0</v>
      </c>
      <c r="E12" s="8">
        <v>0</v>
      </c>
    </row>
    <row r="13" spans="2:5" x14ac:dyDescent="0.25">
      <c r="B13" s="45"/>
      <c r="C13" s="12">
        <v>2005</v>
      </c>
      <c r="D13" s="13">
        <v>4831</v>
      </c>
      <c r="E13" s="8">
        <v>3.4298406837092612E-4</v>
      </c>
    </row>
    <row r="14" spans="2:5" x14ac:dyDescent="0.25">
      <c r="B14" s="45"/>
      <c r="C14" s="12">
        <v>2006</v>
      </c>
      <c r="D14" s="13">
        <v>3259.52</v>
      </c>
      <c r="E14" s="8">
        <v>2.3141449607460174E-4</v>
      </c>
    </row>
    <row r="15" spans="2:5" x14ac:dyDescent="0.25">
      <c r="B15" s="45"/>
      <c r="C15" s="12">
        <v>2007</v>
      </c>
      <c r="D15" s="13">
        <v>18382.54</v>
      </c>
      <c r="E15" s="8">
        <v>1.3050959131010731E-3</v>
      </c>
    </row>
    <row r="16" spans="2:5" x14ac:dyDescent="0.25">
      <c r="B16" s="45"/>
      <c r="C16" s="12">
        <v>2008</v>
      </c>
      <c r="D16" s="13">
        <v>38578.450000000004</v>
      </c>
      <c r="E16" s="8">
        <v>2.7389347407253892E-3</v>
      </c>
    </row>
    <row r="17" spans="2:5" x14ac:dyDescent="0.25">
      <c r="B17" s="45"/>
      <c r="C17" s="12">
        <v>2009</v>
      </c>
      <c r="D17" s="13">
        <v>45947.51</v>
      </c>
      <c r="E17" s="8">
        <v>3.2621121737350053E-3</v>
      </c>
    </row>
    <row r="18" spans="2:5" x14ac:dyDescent="0.25">
      <c r="B18" s="46"/>
      <c r="C18" s="12">
        <v>2010</v>
      </c>
      <c r="D18" s="13">
        <v>47831.840000000004</v>
      </c>
      <c r="E18" s="8">
        <v>3.3958929995585177E-3</v>
      </c>
    </row>
    <row r="19" spans="2:5" x14ac:dyDescent="0.25">
      <c r="B19" s="47" t="s">
        <v>15</v>
      </c>
      <c r="C19" s="48"/>
      <c r="D19" s="14">
        <v>158830.86000000002</v>
      </c>
      <c r="E19" s="15">
        <v>1.1276434391565514E-2</v>
      </c>
    </row>
    <row r="20" spans="2:5" x14ac:dyDescent="0.25">
      <c r="B20" s="44" t="s">
        <v>16</v>
      </c>
      <c r="C20" s="12">
        <v>2007</v>
      </c>
      <c r="D20" s="13">
        <v>15757</v>
      </c>
      <c r="E20" s="8">
        <v>1.1186917750612053E-3</v>
      </c>
    </row>
    <row r="21" spans="2:5" x14ac:dyDescent="0.25">
      <c r="B21" s="45"/>
      <c r="C21" s="12">
        <v>2008</v>
      </c>
      <c r="D21" s="13">
        <v>83747</v>
      </c>
      <c r="E21" s="8">
        <v>5.9457434845497717E-3</v>
      </c>
    </row>
    <row r="22" spans="2:5" x14ac:dyDescent="0.25">
      <c r="B22" s="45"/>
      <c r="C22" s="12">
        <v>2009</v>
      </c>
      <c r="D22" s="13">
        <v>73213</v>
      </c>
      <c r="E22" s="8">
        <v>5.1978664039827394E-3</v>
      </c>
    </row>
    <row r="23" spans="2:5" x14ac:dyDescent="0.25">
      <c r="B23" s="45"/>
      <c r="C23" s="12">
        <v>2010</v>
      </c>
      <c r="D23" s="13">
        <v>247763.30000000002</v>
      </c>
      <c r="E23" s="8">
        <v>1.7590325942249282E-2</v>
      </c>
    </row>
    <row r="24" spans="2:5" x14ac:dyDescent="0.25">
      <c r="B24" s="45"/>
      <c r="C24" s="12">
        <v>2011</v>
      </c>
      <c r="D24" s="13">
        <v>335786.57</v>
      </c>
      <c r="E24" s="8">
        <v>2.3839669609380824E-2</v>
      </c>
    </row>
    <row r="25" spans="2:5" x14ac:dyDescent="0.25">
      <c r="B25" s="45"/>
      <c r="C25" s="12">
        <v>2012</v>
      </c>
      <c r="D25" s="13">
        <v>255010</v>
      </c>
      <c r="E25" s="8">
        <v>1.8104816244104711E-2</v>
      </c>
    </row>
    <row r="26" spans="2:5" x14ac:dyDescent="0.25">
      <c r="B26" s="45"/>
      <c r="C26" s="12">
        <v>2013</v>
      </c>
      <c r="D26" s="13">
        <v>468038</v>
      </c>
      <c r="E26" s="8">
        <v>3.3229057626203998E-2</v>
      </c>
    </row>
    <row r="27" spans="2:5" x14ac:dyDescent="0.25">
      <c r="B27" s="45"/>
      <c r="C27" s="12">
        <v>2014</v>
      </c>
      <c r="D27" s="13">
        <v>549931</v>
      </c>
      <c r="E27" s="8">
        <v>3.904317360863005E-2</v>
      </c>
    </row>
    <row r="28" spans="2:5" x14ac:dyDescent="0.25">
      <c r="B28" s="45"/>
      <c r="C28" s="12">
        <v>2015</v>
      </c>
      <c r="D28" s="13">
        <v>409533</v>
      </c>
      <c r="E28" s="8">
        <v>2.9075407673804694E-2</v>
      </c>
    </row>
    <row r="29" spans="2:5" x14ac:dyDescent="0.25">
      <c r="B29" s="45"/>
      <c r="C29" s="12">
        <v>2016</v>
      </c>
      <c r="D29" s="13">
        <v>345424.4</v>
      </c>
      <c r="E29" s="8">
        <v>2.4523921760833397E-2</v>
      </c>
    </row>
    <row r="30" spans="2:5" x14ac:dyDescent="0.25">
      <c r="B30" s="45"/>
      <c r="C30" s="12">
        <v>2017</v>
      </c>
      <c r="D30" s="13">
        <v>726267</v>
      </c>
      <c r="E30" s="8">
        <v>5.1562411588397306E-2</v>
      </c>
    </row>
    <row r="31" spans="2:5" x14ac:dyDescent="0.25">
      <c r="B31" s="45"/>
      <c r="C31" s="12">
        <v>2018</v>
      </c>
      <c r="D31" s="13">
        <v>1504715</v>
      </c>
      <c r="E31" s="8">
        <v>0.10682949129347093</v>
      </c>
    </row>
    <row r="32" spans="2:5" x14ac:dyDescent="0.25">
      <c r="B32" s="45"/>
      <c r="C32" s="12">
        <v>2019</v>
      </c>
      <c r="D32" s="13">
        <v>1659566</v>
      </c>
      <c r="E32" s="8">
        <v>0.11782336957360057</v>
      </c>
    </row>
    <row r="33" spans="2:5" x14ac:dyDescent="0.25">
      <c r="B33" s="45"/>
      <c r="C33" s="12">
        <v>2020</v>
      </c>
      <c r="D33" s="13">
        <v>1425570</v>
      </c>
      <c r="E33" s="8">
        <v>0.10121047367988846</v>
      </c>
    </row>
    <row r="34" spans="2:5" x14ac:dyDescent="0.25">
      <c r="B34" s="45"/>
      <c r="C34" s="12">
        <v>2021</v>
      </c>
      <c r="D34" s="13">
        <v>1909998.02</v>
      </c>
      <c r="E34" s="8">
        <v>0.13560316528255298</v>
      </c>
    </row>
    <row r="35" spans="2:5" x14ac:dyDescent="0.25">
      <c r="B35" s="45"/>
      <c r="C35" s="12">
        <v>2022</v>
      </c>
      <c r="D35" s="13">
        <v>1888240.8669999996</v>
      </c>
      <c r="E35" s="8">
        <v>0.13405848367375381</v>
      </c>
    </row>
    <row r="36" spans="2:5" x14ac:dyDescent="0.25">
      <c r="B36" s="46"/>
      <c r="C36" s="12">
        <v>2023</v>
      </c>
      <c r="D36" s="13">
        <v>2027811.3159999999</v>
      </c>
      <c r="E36" s="8">
        <v>0.14396749638796968</v>
      </c>
    </row>
    <row r="37" spans="2:5" x14ac:dyDescent="0.25">
      <c r="B37" s="47" t="s">
        <v>17</v>
      </c>
      <c r="C37" s="48"/>
      <c r="D37" s="14">
        <v>13926371.472999997</v>
      </c>
      <c r="E37" s="15">
        <v>0.98872356560843422</v>
      </c>
    </row>
    <row r="38" spans="2:5" x14ac:dyDescent="0.25">
      <c r="B38" s="49" t="s">
        <v>9</v>
      </c>
      <c r="C38" s="50"/>
      <c r="D38" s="16">
        <v>14085202.333000001</v>
      </c>
      <c r="E38" s="9">
        <v>1</v>
      </c>
    </row>
    <row r="39" spans="2:5" x14ac:dyDescent="0.25">
      <c r="B39" s="27"/>
      <c r="C39" s="28"/>
      <c r="D39" s="29"/>
      <c r="E39" s="30"/>
    </row>
    <row r="40" spans="2:5" ht="15.75" thickBot="1" x14ac:dyDescent="0.3">
      <c r="B40" s="20" t="s">
        <v>513</v>
      </c>
      <c r="C40" s="5"/>
      <c r="D40" s="5"/>
      <c r="E40" s="21"/>
    </row>
    <row r="41" spans="2:5" x14ac:dyDescent="0.25">
      <c r="B41" s="22"/>
      <c r="C41" s="23"/>
      <c r="D41" s="24"/>
      <c r="E41" s="25"/>
    </row>
    <row r="42" spans="2:5" ht="38.25" customHeight="1" x14ac:dyDescent="0.25">
      <c r="B42" s="39" t="s">
        <v>10</v>
      </c>
      <c r="C42" s="34"/>
      <c r="D42" s="34"/>
      <c r="E42" s="40"/>
    </row>
    <row r="43" spans="2:5" ht="153.75" customHeight="1" thickBot="1" x14ac:dyDescent="0.3">
      <c r="B43" s="41" t="s">
        <v>18</v>
      </c>
      <c r="C43" s="42"/>
      <c r="D43" s="42"/>
      <c r="E43" s="43"/>
    </row>
  </sheetData>
  <mergeCells count="10">
    <mergeCell ref="B8:E8"/>
    <mergeCell ref="B42:E42"/>
    <mergeCell ref="B43:E43"/>
    <mergeCell ref="B6:E6"/>
    <mergeCell ref="B7:E7"/>
    <mergeCell ref="B12:B18"/>
    <mergeCell ref="B19:C19"/>
    <mergeCell ref="B37:C37"/>
    <mergeCell ref="B20:B36"/>
    <mergeCell ref="B38:C3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488"/>
  <sheetViews>
    <sheetView workbookViewId="0">
      <selection activeCell="G484" sqref="G484"/>
    </sheetView>
  </sheetViews>
  <sheetFormatPr baseColWidth="10" defaultRowHeight="15" x14ac:dyDescent="0.25"/>
  <cols>
    <col min="1" max="1" width="4.140625" style="1" customWidth="1"/>
    <col min="2" max="2" width="36.85546875" style="1" customWidth="1"/>
    <col min="3" max="3" width="20.7109375" style="1" customWidth="1"/>
    <col min="4" max="4" width="34.140625" style="1" bestFit="1" customWidth="1"/>
    <col min="5" max="5" width="39.42578125" style="1" bestFit="1" customWidth="1"/>
    <col min="6" max="16384" width="11.42578125" style="1"/>
  </cols>
  <sheetData>
    <row r="1" spans="2:5" x14ac:dyDescent="0.25">
      <c r="B1" s="2"/>
      <c r="C1" s="2"/>
      <c r="D1" s="2"/>
      <c r="E1" s="2"/>
    </row>
    <row r="2" spans="2:5" x14ac:dyDescent="0.25">
      <c r="B2" s="2"/>
      <c r="C2" s="2"/>
      <c r="D2" s="2"/>
      <c r="E2" s="2"/>
    </row>
    <row r="3" spans="2:5" x14ac:dyDescent="0.25">
      <c r="B3" s="2"/>
      <c r="C3" s="2"/>
      <c r="D3" s="2"/>
      <c r="E3" s="2"/>
    </row>
    <row r="4" spans="2:5" x14ac:dyDescent="0.25">
      <c r="B4" s="2"/>
      <c r="C4" s="2"/>
      <c r="D4" s="2"/>
      <c r="E4" s="2"/>
    </row>
    <row r="5" spans="2:5" x14ac:dyDescent="0.25">
      <c r="B5" s="2"/>
      <c r="C5" s="2"/>
      <c r="D5" s="2"/>
      <c r="E5" s="2"/>
    </row>
    <row r="6" spans="2:5" x14ac:dyDescent="0.25">
      <c r="B6" s="36" t="s">
        <v>0</v>
      </c>
      <c r="C6" s="36"/>
      <c r="D6" s="36"/>
      <c r="E6" s="36"/>
    </row>
    <row r="7" spans="2:5" x14ac:dyDescent="0.25">
      <c r="B7" s="36" t="s">
        <v>19</v>
      </c>
      <c r="C7" s="36"/>
      <c r="D7" s="36"/>
      <c r="E7" s="36"/>
    </row>
    <row r="8" spans="2:5" x14ac:dyDescent="0.25">
      <c r="B8" s="36" t="str">
        <f>'MD_POR ODH'!B8:D8</f>
        <v>31 diciembre de 2024</v>
      </c>
      <c r="C8" s="36"/>
      <c r="D8" s="36"/>
      <c r="E8" s="36"/>
    </row>
    <row r="9" spans="2:5" x14ac:dyDescent="0.25">
      <c r="B9" s="18"/>
      <c r="C9" s="18"/>
      <c r="D9" s="18"/>
      <c r="E9" s="18"/>
    </row>
    <row r="10" spans="2:5" x14ac:dyDescent="0.25">
      <c r="B10" s="19" t="str">
        <f>'MD_POR ODH'!B10</f>
        <v>Fecha de corte: 31 de diciembre de 2024</v>
      </c>
      <c r="C10" s="3"/>
      <c r="D10" s="3"/>
      <c r="E10" s="3"/>
    </row>
    <row r="11" spans="2:5" ht="30" x14ac:dyDescent="0.25">
      <c r="B11" s="10" t="s">
        <v>355</v>
      </c>
      <c r="C11" s="10" t="s">
        <v>356</v>
      </c>
      <c r="D11" s="11" t="s">
        <v>519</v>
      </c>
      <c r="E11" s="11" t="s">
        <v>520</v>
      </c>
    </row>
    <row r="12" spans="2:5" x14ac:dyDescent="0.25">
      <c r="B12" s="44" t="s">
        <v>20</v>
      </c>
      <c r="C12" s="12" t="s">
        <v>21</v>
      </c>
      <c r="D12" s="13">
        <v>4784.8500000000004</v>
      </c>
      <c r="E12" s="8">
        <v>3.1924002425378733E-4</v>
      </c>
    </row>
    <row r="13" spans="2:5" x14ac:dyDescent="0.25">
      <c r="B13" s="45"/>
      <c r="C13" s="12" t="s">
        <v>22</v>
      </c>
      <c r="D13" s="13">
        <v>1385.46</v>
      </c>
      <c r="E13" s="8">
        <v>9.2436394871866861E-5</v>
      </c>
    </row>
    <row r="14" spans="2:5" x14ac:dyDescent="0.25">
      <c r="B14" s="45"/>
      <c r="C14" s="12" t="s">
        <v>23</v>
      </c>
      <c r="D14" s="13">
        <v>0</v>
      </c>
      <c r="E14" s="8">
        <v>0</v>
      </c>
    </row>
    <row r="15" spans="2:5" x14ac:dyDescent="0.25">
      <c r="B15" s="46"/>
      <c r="C15" s="12" t="s">
        <v>24</v>
      </c>
      <c r="D15" s="13">
        <v>3781</v>
      </c>
      <c r="E15" s="8">
        <v>2.5226423643449008E-4</v>
      </c>
    </row>
    <row r="16" spans="2:5" x14ac:dyDescent="0.25">
      <c r="B16" s="47" t="s">
        <v>25</v>
      </c>
      <c r="C16" s="48"/>
      <c r="D16" s="14">
        <v>9951.3100000000013</v>
      </c>
      <c r="E16" s="15">
        <v>6.6394065556014438E-4</v>
      </c>
    </row>
    <row r="17" spans="2:5" x14ac:dyDescent="0.25">
      <c r="B17" s="44" t="s">
        <v>26</v>
      </c>
      <c r="C17" s="12" t="s">
        <v>27</v>
      </c>
      <c r="D17" s="13">
        <v>36564</v>
      </c>
      <c r="E17" s="8">
        <v>2.4395105900530799E-3</v>
      </c>
    </row>
    <row r="18" spans="2:5" x14ac:dyDescent="0.25">
      <c r="B18" s="45"/>
      <c r="C18" s="12" t="s">
        <v>28</v>
      </c>
      <c r="D18" s="13">
        <v>0</v>
      </c>
      <c r="E18" s="8">
        <v>0</v>
      </c>
    </row>
    <row r="19" spans="2:5" x14ac:dyDescent="0.25">
      <c r="B19" s="45"/>
      <c r="C19" s="12" t="s">
        <v>29</v>
      </c>
      <c r="D19" s="13">
        <v>103243</v>
      </c>
      <c r="E19" s="8">
        <v>6.8882614552250882E-3</v>
      </c>
    </row>
    <row r="20" spans="2:5" x14ac:dyDescent="0.25">
      <c r="B20" s="45"/>
      <c r="C20" s="12" t="s">
        <v>30</v>
      </c>
      <c r="D20" s="13">
        <v>224490.36300000001</v>
      </c>
      <c r="E20" s="8">
        <v>1.4977754564690957E-2</v>
      </c>
    </row>
    <row r="21" spans="2:5" x14ac:dyDescent="0.25">
      <c r="B21" s="45"/>
      <c r="C21" s="12" t="s">
        <v>31</v>
      </c>
      <c r="D21" s="13">
        <v>28688</v>
      </c>
      <c r="E21" s="8">
        <v>1.9140323763112011E-3</v>
      </c>
    </row>
    <row r="22" spans="2:5" x14ac:dyDescent="0.25">
      <c r="B22" s="45"/>
      <c r="C22" s="12" t="s">
        <v>32</v>
      </c>
      <c r="D22" s="13">
        <v>0</v>
      </c>
      <c r="E22" s="8">
        <v>0</v>
      </c>
    </row>
    <row r="23" spans="2:5" x14ac:dyDescent="0.25">
      <c r="B23" s="45"/>
      <c r="C23" s="12" t="s">
        <v>33</v>
      </c>
      <c r="D23" s="13">
        <v>2936</v>
      </c>
      <c r="E23" s="8">
        <v>1.9588674905360033E-4</v>
      </c>
    </row>
    <row r="24" spans="2:5" x14ac:dyDescent="0.25">
      <c r="B24" s="45"/>
      <c r="C24" s="12" t="s">
        <v>34</v>
      </c>
      <c r="D24" s="13">
        <v>0</v>
      </c>
      <c r="E24" s="8">
        <v>0</v>
      </c>
    </row>
    <row r="25" spans="2:5" x14ac:dyDescent="0.25">
      <c r="B25" s="45"/>
      <c r="C25" s="12" t="s">
        <v>35</v>
      </c>
      <c r="D25" s="13">
        <v>100476</v>
      </c>
      <c r="E25" s="8">
        <v>6.7036502036476658E-3</v>
      </c>
    </row>
    <row r="26" spans="2:5" x14ac:dyDescent="0.25">
      <c r="B26" s="45"/>
      <c r="C26" s="12" t="s">
        <v>36</v>
      </c>
      <c r="D26" s="13">
        <v>101371</v>
      </c>
      <c r="E26" s="8">
        <v>6.7633636370274244E-3</v>
      </c>
    </row>
    <row r="27" spans="2:5" x14ac:dyDescent="0.25">
      <c r="B27" s="45"/>
      <c r="C27" s="12" t="s">
        <v>37</v>
      </c>
      <c r="D27" s="13">
        <v>447612</v>
      </c>
      <c r="E27" s="8">
        <v>2.9864189208916946E-2</v>
      </c>
    </row>
    <row r="28" spans="2:5" x14ac:dyDescent="0.25">
      <c r="B28" s="45"/>
      <c r="C28" s="12" t="s">
        <v>38</v>
      </c>
      <c r="D28" s="13">
        <v>1350.8</v>
      </c>
      <c r="E28" s="8">
        <v>9.0123917105450722E-5</v>
      </c>
    </row>
    <row r="29" spans="2:5" x14ac:dyDescent="0.25">
      <c r="B29" s="45"/>
      <c r="C29" s="12" t="s">
        <v>39</v>
      </c>
      <c r="D29" s="13">
        <v>0</v>
      </c>
      <c r="E29" s="8">
        <v>0</v>
      </c>
    </row>
    <row r="30" spans="2:5" x14ac:dyDescent="0.25">
      <c r="B30" s="45"/>
      <c r="C30" s="12" t="s">
        <v>40</v>
      </c>
      <c r="D30" s="13">
        <v>583318.27500000002</v>
      </c>
      <c r="E30" s="8">
        <v>3.8918365311070853E-2</v>
      </c>
    </row>
    <row r="31" spans="2:5" x14ac:dyDescent="0.25">
      <c r="B31" s="45"/>
      <c r="C31" s="12" t="s">
        <v>41</v>
      </c>
      <c r="D31" s="13">
        <v>0</v>
      </c>
      <c r="E31" s="8">
        <v>0</v>
      </c>
    </row>
    <row r="32" spans="2:5" x14ac:dyDescent="0.25">
      <c r="B32" s="45"/>
      <c r="C32" s="12" t="s">
        <v>42</v>
      </c>
      <c r="D32" s="13">
        <v>125344</v>
      </c>
      <c r="E32" s="8">
        <v>8.3628163056452594E-3</v>
      </c>
    </row>
    <row r="33" spans="2:5" x14ac:dyDescent="0.25">
      <c r="B33" s="45"/>
      <c r="C33" s="12" t="s">
        <v>43</v>
      </c>
      <c r="D33" s="13">
        <v>0</v>
      </c>
      <c r="E33" s="8">
        <v>0</v>
      </c>
    </row>
    <row r="34" spans="2:5" x14ac:dyDescent="0.25">
      <c r="B34" s="45"/>
      <c r="C34" s="12" t="s">
        <v>44</v>
      </c>
      <c r="D34" s="13">
        <v>0</v>
      </c>
      <c r="E34" s="8">
        <v>0</v>
      </c>
    </row>
    <row r="35" spans="2:5" x14ac:dyDescent="0.25">
      <c r="B35" s="45"/>
      <c r="C35" s="12" t="s">
        <v>45</v>
      </c>
      <c r="D35" s="13">
        <v>0</v>
      </c>
      <c r="E35" s="8">
        <v>0</v>
      </c>
    </row>
    <row r="36" spans="2:5" x14ac:dyDescent="0.25">
      <c r="B36" s="45"/>
      <c r="C36" s="12" t="s">
        <v>46</v>
      </c>
      <c r="D36" s="13">
        <v>114914</v>
      </c>
      <c r="E36" s="8">
        <v>7.6669379702811406E-3</v>
      </c>
    </row>
    <row r="37" spans="2:5" x14ac:dyDescent="0.25">
      <c r="B37" s="45"/>
      <c r="C37" s="12" t="s">
        <v>47</v>
      </c>
      <c r="D37" s="13">
        <v>0</v>
      </c>
      <c r="E37" s="8">
        <v>0</v>
      </c>
    </row>
    <row r="38" spans="2:5" x14ac:dyDescent="0.25">
      <c r="B38" s="45"/>
      <c r="C38" s="12" t="s">
        <v>48</v>
      </c>
      <c r="D38" s="13">
        <v>0</v>
      </c>
      <c r="E38" s="8">
        <v>0</v>
      </c>
    </row>
    <row r="39" spans="2:5" x14ac:dyDescent="0.25">
      <c r="B39" s="45"/>
      <c r="C39" s="12" t="s">
        <v>49</v>
      </c>
      <c r="D39" s="13">
        <v>0</v>
      </c>
      <c r="E39" s="8">
        <v>0</v>
      </c>
    </row>
    <row r="40" spans="2:5" x14ac:dyDescent="0.25">
      <c r="B40" s="45"/>
      <c r="C40" s="12" t="s">
        <v>50</v>
      </c>
      <c r="D40" s="13">
        <v>27484</v>
      </c>
      <c r="E40" s="8">
        <v>1.8337027966584304E-3</v>
      </c>
    </row>
    <row r="41" spans="2:5" x14ac:dyDescent="0.25">
      <c r="B41" s="45"/>
      <c r="C41" s="12" t="s">
        <v>51</v>
      </c>
      <c r="D41" s="13">
        <v>80094</v>
      </c>
      <c r="E41" s="8">
        <v>5.3437851766686192E-3</v>
      </c>
    </row>
    <row r="42" spans="2:5" x14ac:dyDescent="0.25">
      <c r="B42" s="45"/>
      <c r="C42" s="12" t="s">
        <v>52</v>
      </c>
      <c r="D42" s="13">
        <v>303784.95</v>
      </c>
      <c r="E42" s="8">
        <v>2.0268203769383694E-2</v>
      </c>
    </row>
    <row r="43" spans="2:5" x14ac:dyDescent="0.25">
      <c r="B43" s="45"/>
      <c r="C43" s="12" t="s">
        <v>53</v>
      </c>
      <c r="D43" s="13">
        <v>340992</v>
      </c>
      <c r="E43" s="8">
        <v>2.275061796092823E-2</v>
      </c>
    </row>
    <row r="44" spans="2:5" x14ac:dyDescent="0.25">
      <c r="B44" s="45"/>
      <c r="C44" s="12" t="s">
        <v>54</v>
      </c>
      <c r="D44" s="13">
        <v>426588</v>
      </c>
      <c r="E44" s="8">
        <v>2.8461490635312416E-2</v>
      </c>
    </row>
    <row r="45" spans="2:5" x14ac:dyDescent="0.25">
      <c r="B45" s="45"/>
      <c r="C45" s="12" t="s">
        <v>55</v>
      </c>
      <c r="D45" s="13">
        <v>127824</v>
      </c>
      <c r="E45" s="8">
        <v>8.5282792271891717E-3</v>
      </c>
    </row>
    <row r="46" spans="2:5" x14ac:dyDescent="0.25">
      <c r="B46" s="45"/>
      <c r="C46" s="12" t="s">
        <v>56</v>
      </c>
      <c r="D46" s="13">
        <v>9828</v>
      </c>
      <c r="E46" s="8">
        <v>6.5571354553773298E-4</v>
      </c>
    </row>
    <row r="47" spans="2:5" x14ac:dyDescent="0.25">
      <c r="B47" s="45"/>
      <c r="C47" s="12" t="s">
        <v>57</v>
      </c>
      <c r="D47" s="13">
        <v>1856</v>
      </c>
      <c r="E47" s="8">
        <v>1.2383031547802528E-4</v>
      </c>
    </row>
    <row r="48" spans="2:5" x14ac:dyDescent="0.25">
      <c r="B48" s="45"/>
      <c r="C48" s="12" t="s">
        <v>58</v>
      </c>
      <c r="D48" s="13">
        <v>40734</v>
      </c>
      <c r="E48" s="8">
        <v>2.7177284863587723E-3</v>
      </c>
    </row>
    <row r="49" spans="2:5" x14ac:dyDescent="0.25">
      <c r="B49" s="45"/>
      <c r="C49" s="12" t="s">
        <v>281</v>
      </c>
      <c r="D49" s="13">
        <v>0</v>
      </c>
      <c r="E49" s="8">
        <v>0</v>
      </c>
    </row>
    <row r="50" spans="2:5" x14ac:dyDescent="0.25">
      <c r="B50" s="45"/>
      <c r="C50" s="12" t="s">
        <v>59</v>
      </c>
      <c r="D50" s="13">
        <v>202269.02000000002</v>
      </c>
      <c r="E50" s="8">
        <v>1.3495170559283948E-2</v>
      </c>
    </row>
    <row r="51" spans="2:5" x14ac:dyDescent="0.25">
      <c r="B51" s="45"/>
      <c r="C51" s="12" t="s">
        <v>60</v>
      </c>
      <c r="D51" s="13">
        <v>0</v>
      </c>
      <c r="E51" s="8">
        <v>0</v>
      </c>
    </row>
    <row r="52" spans="2:5" x14ac:dyDescent="0.25">
      <c r="B52" s="45"/>
      <c r="C52" s="12" t="s">
        <v>257</v>
      </c>
      <c r="D52" s="13">
        <v>0</v>
      </c>
      <c r="E52" s="8">
        <v>0</v>
      </c>
    </row>
    <row r="53" spans="2:5" x14ac:dyDescent="0.25">
      <c r="B53" s="45"/>
      <c r="C53" s="12" t="s">
        <v>361</v>
      </c>
      <c r="D53" s="13">
        <v>51090</v>
      </c>
      <c r="E53" s="8">
        <v>3.4086696216445644E-3</v>
      </c>
    </row>
    <row r="54" spans="2:5" ht="30" x14ac:dyDescent="0.25">
      <c r="B54" s="45"/>
      <c r="C54" s="12" t="s">
        <v>362</v>
      </c>
      <c r="D54" s="13">
        <v>0</v>
      </c>
      <c r="E54" s="8">
        <v>0</v>
      </c>
    </row>
    <row r="55" spans="2:5" x14ac:dyDescent="0.25">
      <c r="B55" s="45"/>
      <c r="C55" s="12" t="s">
        <v>408</v>
      </c>
      <c r="D55" s="13">
        <v>0</v>
      </c>
      <c r="E55" s="8">
        <v>0</v>
      </c>
    </row>
    <row r="56" spans="2:5" x14ac:dyDescent="0.25">
      <c r="B56" s="45"/>
      <c r="C56" s="12" t="s">
        <v>409</v>
      </c>
      <c r="D56" s="13">
        <v>0</v>
      </c>
      <c r="E56" s="8">
        <v>0</v>
      </c>
    </row>
    <row r="57" spans="2:5" x14ac:dyDescent="0.25">
      <c r="B57" s="45"/>
      <c r="C57" s="12" t="s">
        <v>410</v>
      </c>
      <c r="D57" s="13">
        <v>0</v>
      </c>
      <c r="E57" s="8">
        <v>0</v>
      </c>
    </row>
    <row r="58" spans="2:5" x14ac:dyDescent="0.25">
      <c r="B58" s="45"/>
      <c r="C58" s="12" t="s">
        <v>411</v>
      </c>
      <c r="D58" s="13">
        <v>0</v>
      </c>
      <c r="E58" s="8">
        <v>0</v>
      </c>
    </row>
    <row r="59" spans="2:5" x14ac:dyDescent="0.25">
      <c r="B59" s="45"/>
      <c r="C59" s="12" t="s">
        <v>412</v>
      </c>
      <c r="D59" s="13">
        <v>0</v>
      </c>
      <c r="E59" s="8">
        <v>0</v>
      </c>
    </row>
    <row r="60" spans="2:5" x14ac:dyDescent="0.25">
      <c r="B60" s="45"/>
      <c r="C60" s="12" t="s">
        <v>413</v>
      </c>
      <c r="D60" s="13">
        <v>0</v>
      </c>
      <c r="E60" s="8">
        <v>0</v>
      </c>
    </row>
    <row r="61" spans="2:5" x14ac:dyDescent="0.25">
      <c r="B61" s="45"/>
      <c r="C61" s="12" t="s">
        <v>431</v>
      </c>
      <c r="D61" s="13">
        <v>69460</v>
      </c>
      <c r="E61" s="8">
        <v>4.6342961816291141E-3</v>
      </c>
    </row>
    <row r="62" spans="2:5" x14ac:dyDescent="0.25">
      <c r="B62" s="45"/>
      <c r="C62" s="12" t="s">
        <v>444</v>
      </c>
      <c r="D62" s="13">
        <v>0</v>
      </c>
      <c r="E62" s="8">
        <v>0</v>
      </c>
    </row>
    <row r="63" spans="2:5" x14ac:dyDescent="0.25">
      <c r="B63" s="45"/>
      <c r="C63" s="12" t="s">
        <v>445</v>
      </c>
      <c r="D63" s="13">
        <v>47768</v>
      </c>
      <c r="E63" s="8">
        <v>3.1870293694796939E-3</v>
      </c>
    </row>
    <row r="64" spans="2:5" x14ac:dyDescent="0.25">
      <c r="B64" s="45"/>
      <c r="C64" s="12" t="s">
        <v>446</v>
      </c>
      <c r="D64" s="13">
        <v>7860</v>
      </c>
      <c r="E64" s="8">
        <v>5.2441071102224065E-4</v>
      </c>
    </row>
    <row r="65" spans="2:5" x14ac:dyDescent="0.25">
      <c r="B65" s="45"/>
      <c r="C65" s="12" t="s">
        <v>454</v>
      </c>
      <c r="D65" s="13">
        <v>227599</v>
      </c>
      <c r="E65" s="8">
        <v>1.5185159467932691E-2</v>
      </c>
    </row>
    <row r="66" spans="2:5" x14ac:dyDescent="0.25">
      <c r="B66" s="45"/>
      <c r="C66" s="12" t="s">
        <v>458</v>
      </c>
      <c r="D66" s="13">
        <v>0</v>
      </c>
      <c r="E66" s="8">
        <v>0</v>
      </c>
    </row>
    <row r="67" spans="2:5" x14ac:dyDescent="0.25">
      <c r="B67" s="45"/>
      <c r="C67" s="12" t="s">
        <v>460</v>
      </c>
      <c r="D67" s="13">
        <v>4599</v>
      </c>
      <c r="E67" s="8">
        <v>3.0684031297599046E-4</v>
      </c>
    </row>
    <row r="68" spans="2:5" x14ac:dyDescent="0.25">
      <c r="B68" s="45"/>
      <c r="C68" s="12" t="s">
        <v>461</v>
      </c>
      <c r="D68" s="13">
        <v>4659</v>
      </c>
      <c r="E68" s="8">
        <v>3.1084344817463352E-4</v>
      </c>
    </row>
    <row r="69" spans="2:5" x14ac:dyDescent="0.25">
      <c r="B69" s="45"/>
      <c r="C69" s="12" t="s">
        <v>462</v>
      </c>
      <c r="D69" s="13">
        <v>16545.2</v>
      </c>
      <c r="E69" s="8">
        <v>1.1038778748098188E-3</v>
      </c>
    </row>
    <row r="70" spans="2:5" x14ac:dyDescent="0.25">
      <c r="B70" s="45"/>
      <c r="C70" s="12" t="s">
        <v>463</v>
      </c>
      <c r="D70" s="13">
        <v>210.2</v>
      </c>
      <c r="E70" s="8">
        <v>1.402431697924618E-5</v>
      </c>
    </row>
    <row r="71" spans="2:5" x14ac:dyDescent="0.25">
      <c r="B71" s="45"/>
      <c r="C71" s="12" t="s">
        <v>464</v>
      </c>
      <c r="D71" s="13">
        <v>0</v>
      </c>
      <c r="E71" s="8">
        <v>0</v>
      </c>
    </row>
    <row r="72" spans="2:5" x14ac:dyDescent="0.25">
      <c r="B72" s="45"/>
      <c r="C72" s="12" t="s">
        <v>471</v>
      </c>
      <c r="D72" s="13">
        <v>0</v>
      </c>
      <c r="E72" s="8">
        <v>0</v>
      </c>
    </row>
    <row r="73" spans="2:5" x14ac:dyDescent="0.25">
      <c r="B73" s="45"/>
      <c r="C73" s="12" t="s">
        <v>472</v>
      </c>
      <c r="D73" s="13">
        <v>0</v>
      </c>
      <c r="E73" s="8">
        <v>0</v>
      </c>
    </row>
    <row r="74" spans="2:5" x14ac:dyDescent="0.25">
      <c r="B74" s="45"/>
      <c r="C74" s="12" t="s">
        <v>480</v>
      </c>
      <c r="D74" s="13">
        <v>1731</v>
      </c>
      <c r="E74" s="8">
        <v>1.1549045048085224E-4</v>
      </c>
    </row>
    <row r="75" spans="2:5" x14ac:dyDescent="0.25">
      <c r="B75" s="45"/>
      <c r="C75" s="12" t="s">
        <v>489</v>
      </c>
      <c r="D75" s="13">
        <v>209.4</v>
      </c>
      <c r="E75" s="8">
        <v>1.3970941843264275E-5</v>
      </c>
    </row>
    <row r="76" spans="2:5" x14ac:dyDescent="0.25">
      <c r="B76" s="45"/>
      <c r="C76" s="12" t="s">
        <v>490</v>
      </c>
      <c r="D76" s="13">
        <v>2571.6</v>
      </c>
      <c r="E76" s="8">
        <v>1.7157437461384149E-4</v>
      </c>
    </row>
    <row r="77" spans="2:5" x14ac:dyDescent="0.25">
      <c r="B77" s="45"/>
      <c r="C77" s="12" t="s">
        <v>494</v>
      </c>
      <c r="D77" s="13">
        <v>0</v>
      </c>
      <c r="E77" s="8">
        <v>0</v>
      </c>
    </row>
    <row r="78" spans="2:5" x14ac:dyDescent="0.25">
      <c r="B78" s="45"/>
      <c r="C78" s="12" t="s">
        <v>495</v>
      </c>
      <c r="D78" s="13">
        <v>0</v>
      </c>
      <c r="E78" s="8">
        <v>0</v>
      </c>
    </row>
    <row r="79" spans="2:5" x14ac:dyDescent="0.25">
      <c r="B79" s="45"/>
      <c r="C79" s="12" t="s">
        <v>496</v>
      </c>
      <c r="D79" s="13">
        <v>4619</v>
      </c>
      <c r="E79" s="8">
        <v>3.0817469137553813E-4</v>
      </c>
    </row>
    <row r="80" spans="2:5" x14ac:dyDescent="0.25">
      <c r="B80" s="45"/>
      <c r="C80" s="12" t="s">
        <v>497</v>
      </c>
      <c r="D80" s="13">
        <v>2410</v>
      </c>
      <c r="E80" s="8">
        <v>1.6079259714549618E-4</v>
      </c>
    </row>
    <row r="81" spans="2:5" x14ac:dyDescent="0.25">
      <c r="B81" s="45"/>
      <c r="C81" s="12" t="s">
        <v>502</v>
      </c>
      <c r="D81" s="13">
        <v>0</v>
      </c>
      <c r="E81" s="8">
        <v>0</v>
      </c>
    </row>
    <row r="82" spans="2:5" x14ac:dyDescent="0.25">
      <c r="B82" s="46"/>
      <c r="C82" s="12" t="s">
        <v>507</v>
      </c>
      <c r="D82" s="13">
        <v>0</v>
      </c>
      <c r="E82" s="8">
        <v>0</v>
      </c>
    </row>
    <row r="83" spans="2:5" x14ac:dyDescent="0.25">
      <c r="B83" s="47" t="s">
        <v>61</v>
      </c>
      <c r="C83" s="48"/>
      <c r="D83" s="14">
        <v>3873092.8080000007</v>
      </c>
      <c r="E83" s="15">
        <v>0.25840856912193472</v>
      </c>
    </row>
    <row r="84" spans="2:5" x14ac:dyDescent="0.25">
      <c r="B84" s="17" t="s">
        <v>62</v>
      </c>
      <c r="C84" s="12" t="s">
        <v>63</v>
      </c>
      <c r="D84" s="13">
        <v>2437.9</v>
      </c>
      <c r="E84" s="8">
        <v>1.6265405501286523E-4</v>
      </c>
    </row>
    <row r="85" spans="2:5" x14ac:dyDescent="0.25">
      <c r="B85" s="47" t="s">
        <v>64</v>
      </c>
      <c r="C85" s="48"/>
      <c r="D85" s="14">
        <v>2437.9</v>
      </c>
      <c r="E85" s="15">
        <v>1.6265405501286523E-4</v>
      </c>
    </row>
    <row r="86" spans="2:5" x14ac:dyDescent="0.25">
      <c r="B86" s="44" t="s">
        <v>65</v>
      </c>
      <c r="C86" s="12" t="s">
        <v>66</v>
      </c>
      <c r="D86" s="13">
        <v>0</v>
      </c>
      <c r="E86" s="8">
        <v>0</v>
      </c>
    </row>
    <row r="87" spans="2:5" x14ac:dyDescent="0.25">
      <c r="B87" s="45"/>
      <c r="C87" s="12" t="s">
        <v>67</v>
      </c>
      <c r="D87" s="13">
        <v>3903</v>
      </c>
      <c r="E87" s="8">
        <v>2.6040394467173096E-4</v>
      </c>
    </row>
    <row r="88" spans="2:5" x14ac:dyDescent="0.25">
      <c r="B88" s="46"/>
      <c r="C88" s="12" t="s">
        <v>68</v>
      </c>
      <c r="D88" s="13">
        <v>0</v>
      </c>
      <c r="E88" s="8">
        <v>0</v>
      </c>
    </row>
    <row r="89" spans="2:5" x14ac:dyDescent="0.25">
      <c r="B89" s="47" t="s">
        <v>69</v>
      </c>
      <c r="C89" s="48"/>
      <c r="D89" s="14">
        <v>3903</v>
      </c>
      <c r="E89" s="15">
        <v>2.6040394467173096E-4</v>
      </c>
    </row>
    <row r="90" spans="2:5" x14ac:dyDescent="0.25">
      <c r="B90" s="17" t="s">
        <v>70</v>
      </c>
      <c r="C90" s="12" t="s">
        <v>71</v>
      </c>
      <c r="D90" s="13">
        <v>17039.13</v>
      </c>
      <c r="E90" s="8">
        <v>1.1368323509542485E-3</v>
      </c>
    </row>
    <row r="91" spans="2:5" x14ac:dyDescent="0.25">
      <c r="B91" s="47" t="s">
        <v>72</v>
      </c>
      <c r="C91" s="48"/>
      <c r="D91" s="14">
        <v>17039.13</v>
      </c>
      <c r="E91" s="15">
        <v>1.1368323509542485E-3</v>
      </c>
    </row>
    <row r="92" spans="2:5" ht="30" x14ac:dyDescent="0.25">
      <c r="B92" s="44" t="s">
        <v>73</v>
      </c>
      <c r="C92" s="12" t="s">
        <v>74</v>
      </c>
      <c r="D92" s="13">
        <v>4831</v>
      </c>
      <c r="E92" s="8">
        <v>3.2231910241074362E-4</v>
      </c>
    </row>
    <row r="93" spans="2:5" x14ac:dyDescent="0.25">
      <c r="B93" s="45"/>
      <c r="C93" s="12" t="s">
        <v>75</v>
      </c>
      <c r="D93" s="13">
        <v>3574</v>
      </c>
      <c r="E93" s="8">
        <v>2.3845341999917152E-4</v>
      </c>
    </row>
    <row r="94" spans="2:5" ht="30" x14ac:dyDescent="0.25">
      <c r="B94" s="45"/>
      <c r="C94" s="12" t="s">
        <v>76</v>
      </c>
      <c r="D94" s="13">
        <v>380483.22</v>
      </c>
      <c r="E94" s="8">
        <v>2.5385429507917508E-2</v>
      </c>
    </row>
    <row r="95" spans="2:5" x14ac:dyDescent="0.25">
      <c r="B95" s="45"/>
      <c r="C95" s="12" t="s">
        <v>77</v>
      </c>
      <c r="D95" s="13">
        <v>0</v>
      </c>
      <c r="E95" s="8">
        <v>0</v>
      </c>
    </row>
    <row r="96" spans="2:5" x14ac:dyDescent="0.25">
      <c r="B96" s="45"/>
      <c r="C96" s="12" t="s">
        <v>78</v>
      </c>
      <c r="D96" s="13">
        <v>0</v>
      </c>
      <c r="E96" s="8">
        <v>0</v>
      </c>
    </row>
    <row r="97" spans="2:5" x14ac:dyDescent="0.25">
      <c r="B97" s="45"/>
      <c r="C97" s="12" t="s">
        <v>79</v>
      </c>
      <c r="D97" s="13">
        <v>55766</v>
      </c>
      <c r="E97" s="8">
        <v>3.7206472914588134E-3</v>
      </c>
    </row>
    <row r="98" spans="2:5" ht="30" x14ac:dyDescent="0.25">
      <c r="B98" s="45"/>
      <c r="C98" s="12" t="s">
        <v>80</v>
      </c>
      <c r="D98" s="13">
        <v>0</v>
      </c>
      <c r="E98" s="8">
        <v>0</v>
      </c>
    </row>
    <row r="99" spans="2:5" x14ac:dyDescent="0.25">
      <c r="B99" s="45"/>
      <c r="C99" s="12" t="s">
        <v>81</v>
      </c>
      <c r="D99" s="13">
        <v>0</v>
      </c>
      <c r="E99" s="8">
        <v>0</v>
      </c>
    </row>
    <row r="100" spans="2:5" x14ac:dyDescent="0.25">
      <c r="B100" s="45"/>
      <c r="C100" s="12" t="s">
        <v>82</v>
      </c>
      <c r="D100" s="13">
        <v>6484.9</v>
      </c>
      <c r="E100" s="8">
        <v>4.3266552416133949E-4</v>
      </c>
    </row>
    <row r="101" spans="2:5" x14ac:dyDescent="0.25">
      <c r="B101" s="45"/>
      <c r="C101" s="12" t="s">
        <v>83</v>
      </c>
      <c r="D101" s="13">
        <v>0</v>
      </c>
      <c r="E101" s="8">
        <v>0</v>
      </c>
    </row>
    <row r="102" spans="2:5" x14ac:dyDescent="0.25">
      <c r="B102" s="45"/>
      <c r="C102" s="12" t="s">
        <v>84</v>
      </c>
      <c r="D102" s="13">
        <v>0</v>
      </c>
      <c r="E102" s="8">
        <v>0</v>
      </c>
    </row>
    <row r="103" spans="2:5" x14ac:dyDescent="0.25">
      <c r="B103" s="45"/>
      <c r="C103" s="12" t="s">
        <v>85</v>
      </c>
      <c r="D103" s="13">
        <v>135705</v>
      </c>
      <c r="E103" s="8">
        <v>9.0540910355309378E-3</v>
      </c>
    </row>
    <row r="104" spans="2:5" x14ac:dyDescent="0.25">
      <c r="B104" s="45"/>
      <c r="C104" s="12" t="s">
        <v>421</v>
      </c>
      <c r="D104" s="13">
        <v>0</v>
      </c>
      <c r="E104" s="8">
        <v>0</v>
      </c>
    </row>
    <row r="105" spans="2:5" x14ac:dyDescent="0.25">
      <c r="B105" s="45"/>
      <c r="C105" s="12" t="s">
        <v>474</v>
      </c>
      <c r="D105" s="13">
        <v>0</v>
      </c>
      <c r="E105" s="8">
        <v>0</v>
      </c>
    </row>
    <row r="106" spans="2:5" x14ac:dyDescent="0.25">
      <c r="B106" s="45"/>
      <c r="C106" s="12" t="s">
        <v>481</v>
      </c>
      <c r="D106" s="13">
        <v>0</v>
      </c>
      <c r="E106" s="8">
        <v>0</v>
      </c>
    </row>
    <row r="107" spans="2:5" x14ac:dyDescent="0.25">
      <c r="B107" s="45"/>
      <c r="C107" s="12" t="s">
        <v>492</v>
      </c>
      <c r="D107" s="13">
        <v>2399</v>
      </c>
      <c r="E107" s="8">
        <v>1.6005868902574497E-4</v>
      </c>
    </row>
    <row r="108" spans="2:5" x14ac:dyDescent="0.25">
      <c r="B108" s="45"/>
      <c r="C108" s="12" t="s">
        <v>493</v>
      </c>
      <c r="D108" s="13">
        <v>0</v>
      </c>
      <c r="E108" s="8">
        <v>0</v>
      </c>
    </row>
    <row r="109" spans="2:5" x14ac:dyDescent="0.25">
      <c r="B109" s="45"/>
      <c r="C109" s="12" t="s">
        <v>501</v>
      </c>
      <c r="D109" s="13">
        <v>0</v>
      </c>
      <c r="E109" s="8">
        <v>0</v>
      </c>
    </row>
    <row r="110" spans="2:5" x14ac:dyDescent="0.25">
      <c r="B110" s="45"/>
      <c r="C110" s="12" t="s">
        <v>504</v>
      </c>
      <c r="D110" s="13">
        <v>0</v>
      </c>
      <c r="E110" s="8">
        <v>0</v>
      </c>
    </row>
    <row r="111" spans="2:5" x14ac:dyDescent="0.25">
      <c r="B111" s="46"/>
      <c r="C111" s="12" t="s">
        <v>508</v>
      </c>
      <c r="D111" s="13">
        <v>0</v>
      </c>
      <c r="E111" s="8">
        <v>0</v>
      </c>
    </row>
    <row r="112" spans="2:5" x14ac:dyDescent="0.25">
      <c r="B112" s="47" t="s">
        <v>86</v>
      </c>
      <c r="C112" s="48"/>
      <c r="D112" s="14">
        <v>589243.12</v>
      </c>
      <c r="E112" s="15">
        <v>3.931366457050426E-2</v>
      </c>
    </row>
    <row r="113" spans="2:5" x14ac:dyDescent="0.25">
      <c r="B113" s="44" t="s">
        <v>87</v>
      </c>
      <c r="C113" s="12" t="s">
        <v>88</v>
      </c>
      <c r="D113" s="13">
        <v>0</v>
      </c>
      <c r="E113" s="8">
        <v>0</v>
      </c>
    </row>
    <row r="114" spans="2:5" x14ac:dyDescent="0.25">
      <c r="B114" s="45"/>
      <c r="C114" s="12" t="s">
        <v>89</v>
      </c>
      <c r="D114" s="13">
        <v>0</v>
      </c>
      <c r="E114" s="8">
        <v>0</v>
      </c>
    </row>
    <row r="115" spans="2:5" x14ac:dyDescent="0.25">
      <c r="B115" s="45"/>
      <c r="C115" s="12" t="s">
        <v>90</v>
      </c>
      <c r="D115" s="13">
        <v>0</v>
      </c>
      <c r="E115" s="8">
        <v>0</v>
      </c>
    </row>
    <row r="116" spans="2:5" x14ac:dyDescent="0.25">
      <c r="B116" s="45"/>
      <c r="C116" s="12" t="s">
        <v>91</v>
      </c>
      <c r="D116" s="13">
        <v>0</v>
      </c>
      <c r="E116" s="8">
        <v>0</v>
      </c>
    </row>
    <row r="117" spans="2:5" x14ac:dyDescent="0.25">
      <c r="B117" s="45"/>
      <c r="C117" s="12" t="s">
        <v>92</v>
      </c>
      <c r="D117" s="13">
        <v>0</v>
      </c>
      <c r="E117" s="8">
        <v>0</v>
      </c>
    </row>
    <row r="118" spans="2:5" x14ac:dyDescent="0.25">
      <c r="B118" s="45"/>
      <c r="C118" s="12" t="s">
        <v>93</v>
      </c>
      <c r="D118" s="13">
        <v>0</v>
      </c>
      <c r="E118" s="8">
        <v>0</v>
      </c>
    </row>
    <row r="119" spans="2:5" x14ac:dyDescent="0.25">
      <c r="B119" s="45"/>
      <c r="C119" s="12" t="s">
        <v>94</v>
      </c>
      <c r="D119" s="13">
        <v>0</v>
      </c>
      <c r="E119" s="8">
        <v>0</v>
      </c>
    </row>
    <row r="120" spans="2:5" x14ac:dyDescent="0.25">
      <c r="B120" s="45"/>
      <c r="C120" s="12" t="s">
        <v>95</v>
      </c>
      <c r="D120" s="13">
        <v>0</v>
      </c>
      <c r="E120" s="8">
        <v>0</v>
      </c>
    </row>
    <row r="121" spans="2:5" x14ac:dyDescent="0.25">
      <c r="B121" s="45"/>
      <c r="C121" s="12" t="s">
        <v>363</v>
      </c>
      <c r="D121" s="13">
        <v>0</v>
      </c>
      <c r="E121" s="8">
        <v>0</v>
      </c>
    </row>
    <row r="122" spans="2:5" x14ac:dyDescent="0.25">
      <c r="B122" s="45"/>
      <c r="C122" s="12" t="s">
        <v>364</v>
      </c>
      <c r="D122" s="13">
        <v>0</v>
      </c>
      <c r="E122" s="8">
        <v>0</v>
      </c>
    </row>
    <row r="123" spans="2:5" x14ac:dyDescent="0.25">
      <c r="B123" s="45"/>
      <c r="C123" s="12" t="s">
        <v>365</v>
      </c>
      <c r="D123" s="13">
        <v>0</v>
      </c>
      <c r="E123" s="8">
        <v>0</v>
      </c>
    </row>
    <row r="124" spans="2:5" x14ac:dyDescent="0.25">
      <c r="B124" s="45"/>
      <c r="C124" s="12" t="s">
        <v>424</v>
      </c>
      <c r="D124" s="13">
        <v>0</v>
      </c>
      <c r="E124" s="8">
        <v>0</v>
      </c>
    </row>
    <row r="125" spans="2:5" x14ac:dyDescent="0.25">
      <c r="B125" s="45"/>
      <c r="C125" s="12" t="s">
        <v>427</v>
      </c>
      <c r="D125" s="13">
        <v>0</v>
      </c>
      <c r="E125" s="8">
        <v>0</v>
      </c>
    </row>
    <row r="126" spans="2:5" x14ac:dyDescent="0.25">
      <c r="B126" s="45"/>
      <c r="C126" s="12" t="s">
        <v>448</v>
      </c>
      <c r="D126" s="13">
        <v>0</v>
      </c>
      <c r="E126" s="8">
        <v>0</v>
      </c>
    </row>
    <row r="127" spans="2:5" x14ac:dyDescent="0.25">
      <c r="B127" s="45"/>
      <c r="C127" s="12" t="s">
        <v>465</v>
      </c>
      <c r="D127" s="13">
        <v>2327</v>
      </c>
      <c r="E127" s="8">
        <v>1.5525492678737329E-4</v>
      </c>
    </row>
    <row r="128" spans="2:5" x14ac:dyDescent="0.25">
      <c r="B128" s="45"/>
      <c r="C128" s="12" t="s">
        <v>466</v>
      </c>
      <c r="D128" s="13">
        <v>1773</v>
      </c>
      <c r="E128" s="8">
        <v>1.1829264511990238E-4</v>
      </c>
    </row>
    <row r="129" spans="2:5" x14ac:dyDescent="0.25">
      <c r="B129" s="45"/>
      <c r="C129" s="12" t="s">
        <v>473</v>
      </c>
      <c r="D129" s="13">
        <v>0</v>
      </c>
      <c r="E129" s="8">
        <v>0</v>
      </c>
    </row>
    <row r="130" spans="2:5" x14ac:dyDescent="0.25">
      <c r="B130" s="45"/>
      <c r="C130" s="12" t="s">
        <v>482</v>
      </c>
      <c r="D130" s="13">
        <v>20159</v>
      </c>
      <c r="E130" s="8">
        <v>1.3449867078240902E-3</v>
      </c>
    </row>
    <row r="131" spans="2:5" x14ac:dyDescent="0.25">
      <c r="B131" s="46"/>
      <c r="C131" s="12" t="s">
        <v>516</v>
      </c>
      <c r="D131" s="13">
        <v>0</v>
      </c>
      <c r="E131" s="8">
        <v>0</v>
      </c>
    </row>
    <row r="132" spans="2:5" x14ac:dyDescent="0.25">
      <c r="B132" s="47" t="s">
        <v>96</v>
      </c>
      <c r="C132" s="48"/>
      <c r="D132" s="14">
        <v>24259</v>
      </c>
      <c r="E132" s="15">
        <v>1.6185342797313659E-3</v>
      </c>
    </row>
    <row r="133" spans="2:5" x14ac:dyDescent="0.25">
      <c r="B133" s="44" t="s">
        <v>97</v>
      </c>
      <c r="C133" s="12" t="s">
        <v>98</v>
      </c>
      <c r="D133" s="13">
        <v>0</v>
      </c>
      <c r="E133" s="8">
        <v>0</v>
      </c>
    </row>
    <row r="134" spans="2:5" x14ac:dyDescent="0.25">
      <c r="B134" s="45"/>
      <c r="C134" s="12" t="s">
        <v>99</v>
      </c>
      <c r="D134" s="13">
        <v>0</v>
      </c>
      <c r="E134" s="8">
        <v>0</v>
      </c>
    </row>
    <row r="135" spans="2:5" x14ac:dyDescent="0.25">
      <c r="B135" s="45"/>
      <c r="C135" s="12" t="s">
        <v>100</v>
      </c>
      <c r="D135" s="13">
        <v>201443</v>
      </c>
      <c r="E135" s="8">
        <v>1.3440059397004227E-2</v>
      </c>
    </row>
    <row r="136" spans="2:5" x14ac:dyDescent="0.25">
      <c r="B136" s="45"/>
      <c r="C136" s="12" t="s">
        <v>101</v>
      </c>
      <c r="D136" s="13">
        <v>0</v>
      </c>
      <c r="E136" s="8">
        <v>0</v>
      </c>
    </row>
    <row r="137" spans="2:5" x14ac:dyDescent="0.25">
      <c r="B137" s="45"/>
      <c r="C137" s="12" t="s">
        <v>102</v>
      </c>
      <c r="D137" s="13">
        <v>0</v>
      </c>
      <c r="E137" s="8">
        <v>0</v>
      </c>
    </row>
    <row r="138" spans="2:5" x14ac:dyDescent="0.25">
      <c r="B138" s="45"/>
      <c r="C138" s="12" t="s">
        <v>103</v>
      </c>
      <c r="D138" s="13">
        <v>854281.85</v>
      </c>
      <c r="E138" s="8">
        <v>5.6996762388281823E-2</v>
      </c>
    </row>
    <row r="139" spans="2:5" x14ac:dyDescent="0.25">
      <c r="B139" s="45"/>
      <c r="C139" s="12" t="s">
        <v>104</v>
      </c>
      <c r="D139" s="13">
        <v>21203</v>
      </c>
      <c r="E139" s="8">
        <v>1.4146412602804796E-3</v>
      </c>
    </row>
    <row r="140" spans="2:5" x14ac:dyDescent="0.25">
      <c r="B140" s="45"/>
      <c r="C140" s="12" t="s">
        <v>105</v>
      </c>
      <c r="D140" s="13">
        <v>1170</v>
      </c>
      <c r="E140" s="8">
        <v>7.8061136373539641E-5</v>
      </c>
    </row>
    <row r="141" spans="2:5" x14ac:dyDescent="0.25">
      <c r="B141" s="45"/>
      <c r="C141" s="12" t="s">
        <v>366</v>
      </c>
      <c r="D141" s="13">
        <v>0</v>
      </c>
      <c r="E141" s="8">
        <v>0</v>
      </c>
    </row>
    <row r="142" spans="2:5" x14ac:dyDescent="0.25">
      <c r="B142" s="45"/>
      <c r="C142" s="12" t="s">
        <v>367</v>
      </c>
      <c r="D142" s="13">
        <v>8034</v>
      </c>
      <c r="E142" s="8">
        <v>5.3601980309830551E-4</v>
      </c>
    </row>
    <row r="143" spans="2:5" x14ac:dyDescent="0.25">
      <c r="B143" s="45"/>
      <c r="C143" s="12" t="s">
        <v>368</v>
      </c>
      <c r="D143" s="13">
        <v>0</v>
      </c>
      <c r="E143" s="8">
        <v>0</v>
      </c>
    </row>
    <row r="144" spans="2:5" x14ac:dyDescent="0.25">
      <c r="B144" s="45"/>
      <c r="C144" s="12" t="s">
        <v>369</v>
      </c>
      <c r="D144" s="13">
        <v>64185</v>
      </c>
      <c r="E144" s="8">
        <v>4.2823538787484117E-3</v>
      </c>
    </row>
    <row r="145" spans="2:5" x14ac:dyDescent="0.25">
      <c r="B145" s="45"/>
      <c r="C145" s="12" t="s">
        <v>370</v>
      </c>
      <c r="D145" s="13">
        <v>0</v>
      </c>
      <c r="E145" s="8">
        <v>0</v>
      </c>
    </row>
    <row r="146" spans="2:5" x14ac:dyDescent="0.25">
      <c r="B146" s="45"/>
      <c r="C146" s="12" t="s">
        <v>371</v>
      </c>
      <c r="D146" s="13">
        <v>47049</v>
      </c>
      <c r="E146" s="8">
        <v>3.1390584660159543E-3</v>
      </c>
    </row>
    <row r="147" spans="2:5" x14ac:dyDescent="0.25">
      <c r="B147" s="45"/>
      <c r="C147" s="12" t="s">
        <v>395</v>
      </c>
      <c r="D147" s="13">
        <v>0</v>
      </c>
      <c r="E147" s="8">
        <v>0</v>
      </c>
    </row>
    <row r="148" spans="2:5" x14ac:dyDescent="0.25">
      <c r="B148" s="46"/>
      <c r="C148" s="12" t="s">
        <v>396</v>
      </c>
      <c r="D148" s="13">
        <v>0</v>
      </c>
      <c r="E148" s="8">
        <v>0</v>
      </c>
    </row>
    <row r="149" spans="2:5" x14ac:dyDescent="0.25">
      <c r="B149" s="47" t="s">
        <v>106</v>
      </c>
      <c r="C149" s="48"/>
      <c r="D149" s="14">
        <v>1197365.8500000001</v>
      </c>
      <c r="E149" s="15">
        <v>7.988695632980275E-2</v>
      </c>
    </row>
    <row r="150" spans="2:5" ht="30" x14ac:dyDescent="0.25">
      <c r="B150" s="44" t="s">
        <v>107</v>
      </c>
      <c r="C150" s="12" t="s">
        <v>108</v>
      </c>
      <c r="D150" s="13">
        <v>9431</v>
      </c>
      <c r="E150" s="8">
        <v>6.2922613430671146E-4</v>
      </c>
    </row>
    <row r="151" spans="2:5" x14ac:dyDescent="0.25">
      <c r="B151" s="45"/>
      <c r="C151" s="12" t="s">
        <v>109</v>
      </c>
      <c r="D151" s="13">
        <v>39965</v>
      </c>
      <c r="E151" s="8">
        <v>2.6664216368961638E-3</v>
      </c>
    </row>
    <row r="152" spans="2:5" x14ac:dyDescent="0.25">
      <c r="B152" s="45"/>
      <c r="C152" s="12" t="s">
        <v>110</v>
      </c>
      <c r="D152" s="13">
        <v>16410</v>
      </c>
      <c r="E152" s="8">
        <v>1.0948574768288766E-3</v>
      </c>
    </row>
    <row r="153" spans="2:5" x14ac:dyDescent="0.25">
      <c r="B153" s="45"/>
      <c r="C153" s="12" t="s">
        <v>111</v>
      </c>
      <c r="D153" s="13">
        <v>413467</v>
      </c>
      <c r="E153" s="8">
        <v>2.7586071686289158E-2</v>
      </c>
    </row>
    <row r="154" spans="2:5" x14ac:dyDescent="0.25">
      <c r="B154" s="45"/>
      <c r="C154" s="12" t="s">
        <v>112</v>
      </c>
      <c r="D154" s="13">
        <v>40554</v>
      </c>
      <c r="E154" s="8">
        <v>2.7057190807628431E-3</v>
      </c>
    </row>
    <row r="155" spans="2:5" x14ac:dyDescent="0.25">
      <c r="B155" s="45"/>
      <c r="C155" s="12" t="s">
        <v>113</v>
      </c>
      <c r="D155" s="13">
        <v>450868</v>
      </c>
      <c r="E155" s="8">
        <v>3.008142601236331E-2</v>
      </c>
    </row>
    <row r="156" spans="2:5" x14ac:dyDescent="0.25">
      <c r="B156" s="45"/>
      <c r="C156" s="12" t="s">
        <v>114</v>
      </c>
      <c r="D156" s="13">
        <v>405806</v>
      </c>
      <c r="E156" s="8">
        <v>2.7074938040342417E-2</v>
      </c>
    </row>
    <row r="157" spans="2:5" x14ac:dyDescent="0.25">
      <c r="B157" s="45"/>
      <c r="C157" s="12" t="s">
        <v>115</v>
      </c>
      <c r="D157" s="13">
        <v>136796</v>
      </c>
      <c r="E157" s="8">
        <v>9.126881377226264E-3</v>
      </c>
    </row>
    <row r="158" spans="2:5" ht="30" x14ac:dyDescent="0.25">
      <c r="B158" s="45"/>
      <c r="C158" s="12" t="s">
        <v>116</v>
      </c>
      <c r="D158" s="13">
        <v>182133</v>
      </c>
      <c r="E158" s="8">
        <v>1.2151717052240937E-2</v>
      </c>
    </row>
    <row r="159" spans="2:5" x14ac:dyDescent="0.25">
      <c r="B159" s="45"/>
      <c r="C159" s="12" t="s">
        <v>117</v>
      </c>
      <c r="D159" s="13">
        <v>4018</v>
      </c>
      <c r="E159" s="8">
        <v>2.6807662046913014E-4</v>
      </c>
    </row>
    <row r="160" spans="2:5" x14ac:dyDescent="0.25">
      <c r="B160" s="45"/>
      <c r="C160" s="12" t="s">
        <v>414</v>
      </c>
      <c r="D160" s="13">
        <v>0</v>
      </c>
      <c r="E160" s="8">
        <v>0</v>
      </c>
    </row>
    <row r="161" spans="2:5" x14ac:dyDescent="0.25">
      <c r="B161" s="45"/>
      <c r="C161" s="12" t="s">
        <v>455</v>
      </c>
      <c r="D161" s="13">
        <v>21530</v>
      </c>
      <c r="E161" s="8">
        <v>1.4364583471130842E-3</v>
      </c>
    </row>
    <row r="162" spans="2:5" x14ac:dyDescent="0.25">
      <c r="B162" s="45"/>
      <c r="C162" s="12" t="s">
        <v>456</v>
      </c>
      <c r="D162" s="13">
        <v>0</v>
      </c>
      <c r="E162" s="8">
        <v>0</v>
      </c>
    </row>
    <row r="163" spans="2:5" x14ac:dyDescent="0.25">
      <c r="B163" s="46"/>
      <c r="C163" s="12" t="s">
        <v>459</v>
      </c>
      <c r="D163" s="13">
        <v>0</v>
      </c>
      <c r="E163" s="8">
        <v>0</v>
      </c>
    </row>
    <row r="164" spans="2:5" x14ac:dyDescent="0.25">
      <c r="B164" s="47" t="s">
        <v>118</v>
      </c>
      <c r="C164" s="48"/>
      <c r="D164" s="14">
        <v>1720978</v>
      </c>
      <c r="E164" s="15">
        <v>0.11482179346483889</v>
      </c>
    </row>
    <row r="165" spans="2:5" x14ac:dyDescent="0.25">
      <c r="B165" s="44" t="s">
        <v>119</v>
      </c>
      <c r="C165" s="12" t="s">
        <v>120</v>
      </c>
      <c r="D165" s="13">
        <v>0</v>
      </c>
      <c r="E165" s="8">
        <v>0</v>
      </c>
    </row>
    <row r="166" spans="2:5" x14ac:dyDescent="0.25">
      <c r="B166" s="45"/>
      <c r="C166" s="12" t="s">
        <v>121</v>
      </c>
      <c r="D166" s="13">
        <v>0</v>
      </c>
      <c r="E166" s="8">
        <v>0</v>
      </c>
    </row>
    <row r="167" spans="2:5" x14ac:dyDescent="0.25">
      <c r="B167" s="45"/>
      <c r="C167" s="12" t="s">
        <v>122</v>
      </c>
      <c r="D167" s="13">
        <v>0</v>
      </c>
      <c r="E167" s="8">
        <v>0</v>
      </c>
    </row>
    <row r="168" spans="2:5" x14ac:dyDescent="0.25">
      <c r="B168" s="45"/>
      <c r="C168" s="12" t="s">
        <v>84</v>
      </c>
      <c r="D168" s="13">
        <v>0</v>
      </c>
      <c r="E168" s="8">
        <v>0</v>
      </c>
    </row>
    <row r="169" spans="2:5" x14ac:dyDescent="0.25">
      <c r="B169" s="45"/>
      <c r="C169" s="12" t="s">
        <v>123</v>
      </c>
      <c r="D169" s="13">
        <v>0</v>
      </c>
      <c r="E169" s="8">
        <v>0</v>
      </c>
    </row>
    <row r="170" spans="2:5" x14ac:dyDescent="0.25">
      <c r="B170" s="45"/>
      <c r="C170" s="12" t="s">
        <v>372</v>
      </c>
      <c r="D170" s="13">
        <v>0</v>
      </c>
      <c r="E170" s="8">
        <v>0</v>
      </c>
    </row>
    <row r="171" spans="2:5" x14ac:dyDescent="0.25">
      <c r="B171" s="45"/>
      <c r="C171" s="12" t="s">
        <v>447</v>
      </c>
      <c r="D171" s="13">
        <v>0</v>
      </c>
      <c r="E171" s="8">
        <v>0</v>
      </c>
    </row>
    <row r="172" spans="2:5" x14ac:dyDescent="0.25">
      <c r="B172" s="45"/>
      <c r="C172" s="12" t="s">
        <v>467</v>
      </c>
      <c r="D172" s="13">
        <v>13766.905000000001</v>
      </c>
      <c r="E172" s="8">
        <v>9.1851303303125203E-4</v>
      </c>
    </row>
    <row r="173" spans="2:5" x14ac:dyDescent="0.25">
      <c r="B173" s="45"/>
      <c r="C173" s="12" t="s">
        <v>468</v>
      </c>
      <c r="D173" s="13">
        <v>167</v>
      </c>
      <c r="E173" s="8">
        <v>1.114205963622318E-5</v>
      </c>
    </row>
    <row r="174" spans="2:5" x14ac:dyDescent="0.25">
      <c r="B174" s="45"/>
      <c r="C174" s="12" t="s">
        <v>469</v>
      </c>
      <c r="D174" s="13">
        <v>3793.4</v>
      </c>
      <c r="E174" s="8">
        <v>2.5309155104220963E-4</v>
      </c>
    </row>
    <row r="175" spans="2:5" x14ac:dyDescent="0.25">
      <c r="B175" s="46"/>
      <c r="C175" s="12" t="s">
        <v>470</v>
      </c>
      <c r="D175" s="13">
        <v>1869</v>
      </c>
      <c r="E175" s="8">
        <v>1.2469766143773128E-4</v>
      </c>
    </row>
    <row r="176" spans="2:5" x14ac:dyDescent="0.25">
      <c r="B176" s="47" t="s">
        <v>124</v>
      </c>
      <c r="C176" s="48"/>
      <c r="D176" s="14">
        <v>19596.305</v>
      </c>
      <c r="E176" s="15">
        <v>1.3074443051474161E-3</v>
      </c>
    </row>
    <row r="177" spans="2:5" x14ac:dyDescent="0.25">
      <c r="B177" s="44" t="s">
        <v>125</v>
      </c>
      <c r="C177" s="12" t="s">
        <v>126</v>
      </c>
      <c r="D177" s="13">
        <v>8945</v>
      </c>
      <c r="E177" s="8">
        <v>5.9680073919770259E-4</v>
      </c>
    </row>
    <row r="178" spans="2:5" x14ac:dyDescent="0.25">
      <c r="B178" s="45"/>
      <c r="C178" s="12" t="s">
        <v>127</v>
      </c>
      <c r="D178" s="13">
        <v>0</v>
      </c>
      <c r="E178" s="8">
        <v>0</v>
      </c>
    </row>
    <row r="179" spans="2:5" x14ac:dyDescent="0.25">
      <c r="B179" s="45"/>
      <c r="C179" s="12" t="s">
        <v>128</v>
      </c>
      <c r="D179" s="13">
        <v>29897</v>
      </c>
      <c r="E179" s="8">
        <v>1.9946955505638587E-3</v>
      </c>
    </row>
    <row r="180" spans="2:5" x14ac:dyDescent="0.25">
      <c r="B180" s="45"/>
      <c r="C180" s="12" t="s">
        <v>129</v>
      </c>
      <c r="D180" s="13">
        <v>0</v>
      </c>
      <c r="E180" s="8">
        <v>0</v>
      </c>
    </row>
    <row r="181" spans="2:5" x14ac:dyDescent="0.25">
      <c r="B181" s="45"/>
      <c r="C181" s="12" t="s">
        <v>130</v>
      </c>
      <c r="D181" s="13">
        <v>3306</v>
      </c>
      <c r="E181" s="8">
        <v>2.2057274944523253E-4</v>
      </c>
    </row>
    <row r="182" spans="2:5" x14ac:dyDescent="0.25">
      <c r="B182" s="45"/>
      <c r="C182" s="12" t="s">
        <v>131</v>
      </c>
      <c r="D182" s="13">
        <v>5075.97</v>
      </c>
      <c r="E182" s="8">
        <v>3.3866323623760343E-4</v>
      </c>
    </row>
    <row r="183" spans="2:5" x14ac:dyDescent="0.25">
      <c r="B183" s="45"/>
      <c r="C183" s="12" t="s">
        <v>111</v>
      </c>
      <c r="D183" s="13">
        <v>0</v>
      </c>
      <c r="E183" s="8">
        <v>0</v>
      </c>
    </row>
    <row r="184" spans="2:5" x14ac:dyDescent="0.25">
      <c r="B184" s="45"/>
      <c r="C184" s="12" t="s">
        <v>132</v>
      </c>
      <c r="D184" s="13">
        <v>0</v>
      </c>
      <c r="E184" s="8">
        <v>0</v>
      </c>
    </row>
    <row r="185" spans="2:5" x14ac:dyDescent="0.25">
      <c r="B185" s="45"/>
      <c r="C185" s="12" t="s">
        <v>133</v>
      </c>
      <c r="D185" s="13">
        <v>20816</v>
      </c>
      <c r="E185" s="8">
        <v>1.3888210382492318E-3</v>
      </c>
    </row>
    <row r="186" spans="2:5" x14ac:dyDescent="0.25">
      <c r="B186" s="45"/>
      <c r="C186" s="12" t="s">
        <v>91</v>
      </c>
      <c r="D186" s="13">
        <v>2704</v>
      </c>
      <c r="E186" s="8">
        <v>1.8040795961884716E-4</v>
      </c>
    </row>
    <row r="187" spans="2:5" x14ac:dyDescent="0.25">
      <c r="B187" s="45"/>
      <c r="C187" s="12" t="s">
        <v>134</v>
      </c>
      <c r="D187" s="13">
        <v>0</v>
      </c>
      <c r="E187" s="8">
        <v>0</v>
      </c>
    </row>
    <row r="188" spans="2:5" x14ac:dyDescent="0.25">
      <c r="B188" s="45"/>
      <c r="C188" s="12" t="s">
        <v>135</v>
      </c>
      <c r="D188" s="13">
        <v>0</v>
      </c>
      <c r="E188" s="8">
        <v>0</v>
      </c>
    </row>
    <row r="189" spans="2:5" x14ac:dyDescent="0.25">
      <c r="B189" s="45"/>
      <c r="C189" s="12" t="s">
        <v>81</v>
      </c>
      <c r="D189" s="13">
        <v>0</v>
      </c>
      <c r="E189" s="8">
        <v>0</v>
      </c>
    </row>
    <row r="190" spans="2:5" x14ac:dyDescent="0.25">
      <c r="B190" s="45"/>
      <c r="C190" s="12" t="s">
        <v>136</v>
      </c>
      <c r="D190" s="13">
        <v>0</v>
      </c>
      <c r="E190" s="8">
        <v>0</v>
      </c>
    </row>
    <row r="191" spans="2:5" x14ac:dyDescent="0.25">
      <c r="B191" s="45"/>
      <c r="C191" s="12" t="s">
        <v>373</v>
      </c>
      <c r="D191" s="13">
        <v>3310</v>
      </c>
      <c r="E191" s="8">
        <v>2.2083962512514207E-4</v>
      </c>
    </row>
    <row r="192" spans="2:5" x14ac:dyDescent="0.25">
      <c r="B192" s="45"/>
      <c r="C192" s="12" t="s">
        <v>374</v>
      </c>
      <c r="D192" s="13">
        <v>0</v>
      </c>
      <c r="E192" s="8">
        <v>0</v>
      </c>
    </row>
    <row r="193" spans="2:5" x14ac:dyDescent="0.25">
      <c r="B193" s="45"/>
      <c r="C193" s="12" t="s">
        <v>375</v>
      </c>
      <c r="D193" s="13">
        <v>0</v>
      </c>
      <c r="E193" s="8">
        <v>0</v>
      </c>
    </row>
    <row r="194" spans="2:5" x14ac:dyDescent="0.25">
      <c r="B194" s="45"/>
      <c r="C194" s="12" t="s">
        <v>376</v>
      </c>
      <c r="D194" s="13">
        <v>0</v>
      </c>
      <c r="E194" s="8">
        <v>0</v>
      </c>
    </row>
    <row r="195" spans="2:5" x14ac:dyDescent="0.25">
      <c r="B195" s="45"/>
      <c r="C195" s="12" t="s">
        <v>432</v>
      </c>
      <c r="D195" s="13">
        <v>0</v>
      </c>
      <c r="E195" s="8">
        <v>0</v>
      </c>
    </row>
    <row r="196" spans="2:5" x14ac:dyDescent="0.25">
      <c r="B196" s="45"/>
      <c r="C196" s="12" t="s">
        <v>433</v>
      </c>
      <c r="D196" s="13">
        <v>0</v>
      </c>
      <c r="E196" s="8">
        <v>0</v>
      </c>
    </row>
    <row r="197" spans="2:5" x14ac:dyDescent="0.25">
      <c r="B197" s="45"/>
      <c r="C197" s="12" t="s">
        <v>437</v>
      </c>
      <c r="D197" s="13">
        <v>13603</v>
      </c>
      <c r="E197" s="8">
        <v>9.0757746845235873E-4</v>
      </c>
    </row>
    <row r="198" spans="2:5" ht="30" x14ac:dyDescent="0.25">
      <c r="B198" s="46"/>
      <c r="C198" s="12" t="s">
        <v>457</v>
      </c>
      <c r="D198" s="13">
        <v>2556</v>
      </c>
      <c r="E198" s="8">
        <v>1.7053355946219429E-4</v>
      </c>
    </row>
    <row r="199" spans="2:5" x14ac:dyDescent="0.25">
      <c r="B199" s="47" t="s">
        <v>137</v>
      </c>
      <c r="C199" s="48"/>
      <c r="D199" s="14">
        <v>90212.97</v>
      </c>
      <c r="E199" s="15">
        <v>6.0189119263521712E-3</v>
      </c>
    </row>
    <row r="200" spans="2:5" x14ac:dyDescent="0.25">
      <c r="B200" s="44" t="s">
        <v>138</v>
      </c>
      <c r="C200" s="12" t="s">
        <v>139</v>
      </c>
      <c r="D200" s="13">
        <v>0</v>
      </c>
      <c r="E200" s="8">
        <v>0</v>
      </c>
    </row>
    <row r="201" spans="2:5" x14ac:dyDescent="0.25">
      <c r="B201" s="45"/>
      <c r="C201" s="12" t="s">
        <v>140</v>
      </c>
      <c r="D201" s="13">
        <v>0</v>
      </c>
      <c r="E201" s="8">
        <v>0</v>
      </c>
    </row>
    <row r="202" spans="2:5" x14ac:dyDescent="0.25">
      <c r="B202" s="45"/>
      <c r="C202" s="12" t="s">
        <v>141</v>
      </c>
      <c r="D202" s="13">
        <v>9658.9</v>
      </c>
      <c r="E202" s="8">
        <v>6.4443137616955731E-4</v>
      </c>
    </row>
    <row r="203" spans="2:5" x14ac:dyDescent="0.25">
      <c r="B203" s="45"/>
      <c r="C203" s="12" t="s">
        <v>377</v>
      </c>
      <c r="D203" s="13">
        <v>0</v>
      </c>
      <c r="E203" s="8">
        <v>0</v>
      </c>
    </row>
    <row r="204" spans="2:5" x14ac:dyDescent="0.25">
      <c r="B204" s="45"/>
      <c r="C204" s="12" t="s">
        <v>397</v>
      </c>
      <c r="D204" s="13">
        <v>0</v>
      </c>
      <c r="E204" s="8">
        <v>0</v>
      </c>
    </row>
    <row r="205" spans="2:5" x14ac:dyDescent="0.25">
      <c r="B205" s="45"/>
      <c r="C205" s="12" t="s">
        <v>398</v>
      </c>
      <c r="D205" s="13">
        <v>0</v>
      </c>
      <c r="E205" s="8">
        <v>0</v>
      </c>
    </row>
    <row r="206" spans="2:5" x14ac:dyDescent="0.25">
      <c r="B206" s="45"/>
      <c r="C206" s="12" t="s">
        <v>415</v>
      </c>
      <c r="D206" s="13">
        <v>0</v>
      </c>
      <c r="E206" s="8">
        <v>0</v>
      </c>
    </row>
    <row r="207" spans="2:5" x14ac:dyDescent="0.25">
      <c r="B207" s="45"/>
      <c r="C207" s="12" t="s">
        <v>428</v>
      </c>
      <c r="D207" s="13">
        <v>0</v>
      </c>
      <c r="E207" s="8">
        <v>0</v>
      </c>
    </row>
    <row r="208" spans="2:5" x14ac:dyDescent="0.25">
      <c r="B208" s="45"/>
      <c r="C208" s="12" t="s">
        <v>434</v>
      </c>
      <c r="D208" s="13">
        <v>0</v>
      </c>
      <c r="E208" s="8">
        <v>0</v>
      </c>
    </row>
    <row r="209" spans="2:5" x14ac:dyDescent="0.25">
      <c r="B209" s="45"/>
      <c r="C209" s="12" t="s">
        <v>435</v>
      </c>
      <c r="D209" s="13">
        <v>0</v>
      </c>
      <c r="E209" s="8">
        <v>0</v>
      </c>
    </row>
    <row r="210" spans="2:5" ht="30" x14ac:dyDescent="0.25">
      <c r="B210" s="45"/>
      <c r="C210" s="12" t="s">
        <v>439</v>
      </c>
      <c r="D210" s="13">
        <v>0</v>
      </c>
      <c r="E210" s="8">
        <v>0</v>
      </c>
    </row>
    <row r="211" spans="2:5" x14ac:dyDescent="0.25">
      <c r="B211" s="45"/>
      <c r="C211" s="12" t="s">
        <v>442</v>
      </c>
      <c r="D211" s="13">
        <v>139501.24799999999</v>
      </c>
      <c r="E211" s="8">
        <v>9.3073726020572421E-3</v>
      </c>
    </row>
    <row r="212" spans="2:5" x14ac:dyDescent="0.25">
      <c r="B212" s="45"/>
      <c r="C212" s="12" t="s">
        <v>449</v>
      </c>
      <c r="D212" s="13">
        <v>7178</v>
      </c>
      <c r="E212" s="8">
        <v>4.7890840759766455E-4</v>
      </c>
    </row>
    <row r="213" spans="2:5" x14ac:dyDescent="0.25">
      <c r="B213" s="45"/>
      <c r="C213" s="12" t="s">
        <v>475</v>
      </c>
      <c r="D213" s="13">
        <v>0</v>
      </c>
      <c r="E213" s="8">
        <v>0</v>
      </c>
    </row>
    <row r="214" spans="2:5" x14ac:dyDescent="0.25">
      <c r="B214" s="45"/>
      <c r="C214" s="12" t="s">
        <v>476</v>
      </c>
      <c r="D214" s="13">
        <v>0</v>
      </c>
      <c r="E214" s="8">
        <v>0</v>
      </c>
    </row>
    <row r="215" spans="2:5" x14ac:dyDescent="0.25">
      <c r="B215" s="45"/>
      <c r="C215" s="12" t="s">
        <v>510</v>
      </c>
      <c r="D215" s="13">
        <v>0</v>
      </c>
      <c r="E215" s="8">
        <v>0</v>
      </c>
    </row>
    <row r="216" spans="2:5" x14ac:dyDescent="0.25">
      <c r="B216" s="46"/>
      <c r="C216" s="12" t="s">
        <v>512</v>
      </c>
      <c r="D216" s="13">
        <v>0</v>
      </c>
      <c r="E216" s="8">
        <v>0</v>
      </c>
    </row>
    <row r="217" spans="2:5" x14ac:dyDescent="0.25">
      <c r="B217" s="47" t="s">
        <v>142</v>
      </c>
      <c r="C217" s="48"/>
      <c r="D217" s="14">
        <v>156338.14799999999</v>
      </c>
      <c r="E217" s="15">
        <v>1.0430712385824464E-2</v>
      </c>
    </row>
    <row r="218" spans="2:5" x14ac:dyDescent="0.25">
      <c r="B218" s="44" t="s">
        <v>143</v>
      </c>
      <c r="C218" s="12" t="s">
        <v>144</v>
      </c>
      <c r="D218" s="13">
        <v>4421.3</v>
      </c>
      <c r="E218" s="8">
        <v>2.9498436089600924E-4</v>
      </c>
    </row>
    <row r="219" spans="2:5" ht="30" x14ac:dyDescent="0.25">
      <c r="B219" s="45"/>
      <c r="C219" s="12" t="s">
        <v>145</v>
      </c>
      <c r="D219" s="13">
        <v>9977.25</v>
      </c>
      <c r="E219" s="8">
        <v>6.6567134434435756E-4</v>
      </c>
    </row>
    <row r="220" spans="2:5" x14ac:dyDescent="0.25">
      <c r="B220" s="45"/>
      <c r="C220" s="12" t="s">
        <v>477</v>
      </c>
      <c r="D220" s="13">
        <v>3932</v>
      </c>
      <c r="E220" s="8">
        <v>2.6233879335107508E-4</v>
      </c>
    </row>
    <row r="221" spans="2:5" x14ac:dyDescent="0.25">
      <c r="B221" s="46"/>
      <c r="C221" s="12" t="s">
        <v>484</v>
      </c>
      <c r="D221" s="13">
        <v>1081</v>
      </c>
      <c r="E221" s="8">
        <v>7.2123152495552441E-5</v>
      </c>
    </row>
    <row r="222" spans="2:5" x14ac:dyDescent="0.25">
      <c r="B222" s="47" t="s">
        <v>146</v>
      </c>
      <c r="C222" s="48"/>
      <c r="D222" s="14">
        <v>19411.55</v>
      </c>
      <c r="E222" s="15">
        <v>1.2951176510869944E-3</v>
      </c>
    </row>
    <row r="223" spans="2:5" x14ac:dyDescent="0.25">
      <c r="B223" s="44" t="s">
        <v>147</v>
      </c>
      <c r="C223" s="12" t="s">
        <v>148</v>
      </c>
      <c r="D223" s="13">
        <v>0</v>
      </c>
      <c r="E223" s="8">
        <v>0</v>
      </c>
    </row>
    <row r="224" spans="2:5" x14ac:dyDescent="0.25">
      <c r="B224" s="45"/>
      <c r="C224" s="12" t="s">
        <v>149</v>
      </c>
      <c r="D224" s="13">
        <v>0</v>
      </c>
      <c r="E224" s="8">
        <v>0</v>
      </c>
    </row>
    <row r="225" spans="2:5" x14ac:dyDescent="0.25">
      <c r="B225" s="45"/>
      <c r="C225" s="12" t="s">
        <v>503</v>
      </c>
      <c r="D225" s="13">
        <v>0</v>
      </c>
      <c r="E225" s="8">
        <v>0</v>
      </c>
    </row>
    <row r="226" spans="2:5" x14ac:dyDescent="0.25">
      <c r="B226" s="45"/>
      <c r="C226" s="12" t="s">
        <v>517</v>
      </c>
      <c r="D226" s="13">
        <v>0</v>
      </c>
      <c r="E226" s="8">
        <v>0</v>
      </c>
    </row>
    <row r="227" spans="2:5" x14ac:dyDescent="0.25">
      <c r="B227" s="46"/>
      <c r="C227" s="12" t="s">
        <v>518</v>
      </c>
      <c r="D227" s="13">
        <v>0</v>
      </c>
      <c r="E227" s="8">
        <v>0</v>
      </c>
    </row>
    <row r="228" spans="2:5" x14ac:dyDescent="0.25">
      <c r="B228" s="47" t="s">
        <v>150</v>
      </c>
      <c r="C228" s="48"/>
      <c r="D228" s="14">
        <v>0</v>
      </c>
      <c r="E228" s="15">
        <v>0</v>
      </c>
    </row>
    <row r="229" spans="2:5" x14ac:dyDescent="0.25">
      <c r="B229" s="44" t="s">
        <v>151</v>
      </c>
      <c r="C229" s="12" t="s">
        <v>152</v>
      </c>
      <c r="D229" s="13">
        <v>0</v>
      </c>
      <c r="E229" s="8">
        <v>0</v>
      </c>
    </row>
    <row r="230" spans="2:5" x14ac:dyDescent="0.25">
      <c r="B230" s="45"/>
      <c r="C230" s="12" t="s">
        <v>153</v>
      </c>
      <c r="D230" s="13">
        <v>0</v>
      </c>
      <c r="E230" s="8">
        <v>0</v>
      </c>
    </row>
    <row r="231" spans="2:5" x14ac:dyDescent="0.25">
      <c r="B231" s="45"/>
      <c r="C231" s="12" t="s">
        <v>154</v>
      </c>
      <c r="D231" s="13">
        <v>0</v>
      </c>
      <c r="E231" s="8">
        <v>0</v>
      </c>
    </row>
    <row r="232" spans="2:5" x14ac:dyDescent="0.25">
      <c r="B232" s="45"/>
      <c r="C232" s="12" t="s">
        <v>155</v>
      </c>
      <c r="D232" s="13">
        <v>0</v>
      </c>
      <c r="E232" s="8">
        <v>0</v>
      </c>
    </row>
    <row r="233" spans="2:5" x14ac:dyDescent="0.25">
      <c r="B233" s="45"/>
      <c r="C233" s="12" t="s">
        <v>156</v>
      </c>
      <c r="D233" s="13">
        <v>0</v>
      </c>
      <c r="E233" s="8">
        <v>0</v>
      </c>
    </row>
    <row r="234" spans="2:5" x14ac:dyDescent="0.25">
      <c r="B234" s="45"/>
      <c r="C234" s="12" t="s">
        <v>157</v>
      </c>
      <c r="D234" s="13">
        <v>0</v>
      </c>
      <c r="E234" s="8">
        <v>0</v>
      </c>
    </row>
    <row r="235" spans="2:5" x14ac:dyDescent="0.25">
      <c r="B235" s="45"/>
      <c r="C235" s="12" t="s">
        <v>158</v>
      </c>
      <c r="D235" s="13">
        <v>0</v>
      </c>
      <c r="E235" s="8">
        <v>0</v>
      </c>
    </row>
    <row r="236" spans="2:5" x14ac:dyDescent="0.25">
      <c r="B236" s="45"/>
      <c r="C236" s="12" t="s">
        <v>159</v>
      </c>
      <c r="D236" s="13">
        <v>0</v>
      </c>
      <c r="E236" s="8">
        <v>0</v>
      </c>
    </row>
    <row r="237" spans="2:5" x14ac:dyDescent="0.25">
      <c r="B237" s="45"/>
      <c r="C237" s="12" t="s">
        <v>160</v>
      </c>
      <c r="D237" s="13">
        <v>0</v>
      </c>
      <c r="E237" s="8">
        <v>0</v>
      </c>
    </row>
    <row r="238" spans="2:5" x14ac:dyDescent="0.25">
      <c r="B238" s="45"/>
      <c r="C238" s="12" t="s">
        <v>161</v>
      </c>
      <c r="D238" s="13">
        <v>0</v>
      </c>
      <c r="E238" s="8">
        <v>0</v>
      </c>
    </row>
    <row r="239" spans="2:5" x14ac:dyDescent="0.25">
      <c r="B239" s="45"/>
      <c r="C239" s="12" t="s">
        <v>162</v>
      </c>
      <c r="D239" s="13">
        <v>0</v>
      </c>
      <c r="E239" s="8">
        <v>0</v>
      </c>
    </row>
    <row r="240" spans="2:5" x14ac:dyDescent="0.25">
      <c r="B240" s="45"/>
      <c r="C240" s="12" t="s">
        <v>163</v>
      </c>
      <c r="D240" s="13">
        <v>0</v>
      </c>
      <c r="E240" s="8">
        <v>0</v>
      </c>
    </row>
    <row r="241" spans="2:5" x14ac:dyDescent="0.25">
      <c r="B241" s="45"/>
      <c r="C241" s="12" t="s">
        <v>164</v>
      </c>
      <c r="D241" s="13">
        <v>0</v>
      </c>
      <c r="E241" s="8">
        <v>0</v>
      </c>
    </row>
    <row r="242" spans="2:5" x14ac:dyDescent="0.25">
      <c r="B242" s="45"/>
      <c r="C242" s="12" t="s">
        <v>165</v>
      </c>
      <c r="D242" s="13">
        <v>0</v>
      </c>
      <c r="E242" s="8">
        <v>0</v>
      </c>
    </row>
    <row r="243" spans="2:5" x14ac:dyDescent="0.25">
      <c r="B243" s="45"/>
      <c r="C243" s="12" t="s">
        <v>166</v>
      </c>
      <c r="D243" s="13">
        <v>0</v>
      </c>
      <c r="E243" s="8">
        <v>0</v>
      </c>
    </row>
    <row r="244" spans="2:5" x14ac:dyDescent="0.25">
      <c r="B244" s="45"/>
      <c r="C244" s="12" t="s">
        <v>167</v>
      </c>
      <c r="D244" s="13">
        <v>0</v>
      </c>
      <c r="E244" s="8">
        <v>0</v>
      </c>
    </row>
    <row r="245" spans="2:5" x14ac:dyDescent="0.25">
      <c r="B245" s="45"/>
      <c r="C245" s="12" t="s">
        <v>168</v>
      </c>
      <c r="D245" s="13">
        <v>0</v>
      </c>
      <c r="E245" s="8">
        <v>0</v>
      </c>
    </row>
    <row r="246" spans="2:5" x14ac:dyDescent="0.25">
      <c r="B246" s="45"/>
      <c r="C246" s="12" t="s">
        <v>169</v>
      </c>
      <c r="D246" s="13">
        <v>0</v>
      </c>
      <c r="E246" s="8">
        <v>0</v>
      </c>
    </row>
    <row r="247" spans="2:5" x14ac:dyDescent="0.25">
      <c r="B247" s="45"/>
      <c r="C247" s="12" t="s">
        <v>170</v>
      </c>
      <c r="D247" s="13">
        <v>0</v>
      </c>
      <c r="E247" s="8">
        <v>0</v>
      </c>
    </row>
    <row r="248" spans="2:5" x14ac:dyDescent="0.25">
      <c r="B248" s="45"/>
      <c r="C248" s="12" t="s">
        <v>171</v>
      </c>
      <c r="D248" s="13">
        <v>0</v>
      </c>
      <c r="E248" s="8">
        <v>0</v>
      </c>
    </row>
    <row r="249" spans="2:5" x14ac:dyDescent="0.25">
      <c r="B249" s="45"/>
      <c r="C249" s="12" t="s">
        <v>172</v>
      </c>
      <c r="D249" s="13">
        <v>0</v>
      </c>
      <c r="E249" s="8">
        <v>0</v>
      </c>
    </row>
    <row r="250" spans="2:5" x14ac:dyDescent="0.25">
      <c r="B250" s="45"/>
      <c r="C250" s="12" t="s">
        <v>173</v>
      </c>
      <c r="D250" s="13">
        <v>0</v>
      </c>
      <c r="E250" s="8">
        <v>0</v>
      </c>
    </row>
    <row r="251" spans="2:5" x14ac:dyDescent="0.25">
      <c r="B251" s="45"/>
      <c r="C251" s="12" t="s">
        <v>174</v>
      </c>
      <c r="D251" s="13">
        <v>0</v>
      </c>
      <c r="E251" s="8">
        <v>0</v>
      </c>
    </row>
    <row r="252" spans="2:5" x14ac:dyDescent="0.25">
      <c r="B252" s="45"/>
      <c r="C252" s="12" t="s">
        <v>175</v>
      </c>
      <c r="D252" s="13">
        <v>0</v>
      </c>
      <c r="E252" s="8">
        <v>0</v>
      </c>
    </row>
    <row r="253" spans="2:5" x14ac:dyDescent="0.25">
      <c r="B253" s="45"/>
      <c r="C253" s="12" t="s">
        <v>176</v>
      </c>
      <c r="D253" s="13">
        <v>0</v>
      </c>
      <c r="E253" s="8">
        <v>0</v>
      </c>
    </row>
    <row r="254" spans="2:5" x14ac:dyDescent="0.25">
      <c r="B254" s="45"/>
      <c r="C254" s="12" t="s">
        <v>177</v>
      </c>
      <c r="D254" s="13">
        <v>0</v>
      </c>
      <c r="E254" s="8">
        <v>0</v>
      </c>
    </row>
    <row r="255" spans="2:5" ht="30" x14ac:dyDescent="0.25">
      <c r="B255" s="45"/>
      <c r="C255" s="12" t="s">
        <v>178</v>
      </c>
      <c r="D255" s="13">
        <v>0</v>
      </c>
      <c r="E255" s="8">
        <v>0</v>
      </c>
    </row>
    <row r="256" spans="2:5" x14ac:dyDescent="0.25">
      <c r="B256" s="45"/>
      <c r="C256" s="12" t="s">
        <v>179</v>
      </c>
      <c r="D256" s="13">
        <v>0</v>
      </c>
      <c r="E256" s="8">
        <v>0</v>
      </c>
    </row>
    <row r="257" spans="2:5" x14ac:dyDescent="0.25">
      <c r="B257" s="45"/>
      <c r="C257" s="12" t="s">
        <v>180</v>
      </c>
      <c r="D257" s="13">
        <v>0</v>
      </c>
      <c r="E257" s="8">
        <v>0</v>
      </c>
    </row>
    <row r="258" spans="2:5" x14ac:dyDescent="0.25">
      <c r="B258" s="45"/>
      <c r="C258" s="12" t="s">
        <v>181</v>
      </c>
      <c r="D258" s="13">
        <v>3449.5</v>
      </c>
      <c r="E258" s="8">
        <v>2.3014691446198717E-4</v>
      </c>
    </row>
    <row r="259" spans="2:5" x14ac:dyDescent="0.25">
      <c r="B259" s="45"/>
      <c r="C259" s="12" t="s">
        <v>182</v>
      </c>
      <c r="D259" s="13">
        <v>0</v>
      </c>
      <c r="E259" s="8">
        <v>0</v>
      </c>
    </row>
    <row r="260" spans="2:5" x14ac:dyDescent="0.25">
      <c r="B260" s="45"/>
      <c r="C260" s="12" t="s">
        <v>183</v>
      </c>
      <c r="D260" s="13">
        <v>0</v>
      </c>
      <c r="E260" s="8">
        <v>0</v>
      </c>
    </row>
    <row r="261" spans="2:5" x14ac:dyDescent="0.25">
      <c r="B261" s="45"/>
      <c r="C261" s="12" t="s">
        <v>184</v>
      </c>
      <c r="D261" s="13">
        <v>0</v>
      </c>
      <c r="E261" s="8">
        <v>0</v>
      </c>
    </row>
    <row r="262" spans="2:5" x14ac:dyDescent="0.25">
      <c r="B262" s="45"/>
      <c r="C262" s="12" t="s">
        <v>185</v>
      </c>
      <c r="D262" s="13">
        <v>0</v>
      </c>
      <c r="E262" s="8">
        <v>0</v>
      </c>
    </row>
    <row r="263" spans="2:5" x14ac:dyDescent="0.25">
      <c r="B263" s="45"/>
      <c r="C263" s="12" t="s">
        <v>186</v>
      </c>
      <c r="D263" s="13">
        <v>0</v>
      </c>
      <c r="E263" s="8">
        <v>0</v>
      </c>
    </row>
    <row r="264" spans="2:5" x14ac:dyDescent="0.25">
      <c r="B264" s="45"/>
      <c r="C264" s="12" t="s">
        <v>187</v>
      </c>
      <c r="D264" s="13">
        <v>0</v>
      </c>
      <c r="E264" s="8">
        <v>0</v>
      </c>
    </row>
    <row r="265" spans="2:5" x14ac:dyDescent="0.25">
      <c r="B265" s="45"/>
      <c r="C265" s="12" t="s">
        <v>188</v>
      </c>
      <c r="D265" s="13">
        <v>0</v>
      </c>
      <c r="E265" s="8">
        <v>0</v>
      </c>
    </row>
    <row r="266" spans="2:5" x14ac:dyDescent="0.25">
      <c r="B266" s="45"/>
      <c r="C266" s="12" t="s">
        <v>378</v>
      </c>
      <c r="D266" s="13">
        <v>0</v>
      </c>
      <c r="E266" s="8">
        <v>0</v>
      </c>
    </row>
    <row r="267" spans="2:5" ht="30" x14ac:dyDescent="0.25">
      <c r="B267" s="46"/>
      <c r="C267" s="12" t="s">
        <v>379</v>
      </c>
      <c r="D267" s="13">
        <v>0</v>
      </c>
      <c r="E267" s="8">
        <v>0</v>
      </c>
    </row>
    <row r="268" spans="2:5" x14ac:dyDescent="0.25">
      <c r="B268" s="47" t="s">
        <v>189</v>
      </c>
      <c r="C268" s="48"/>
      <c r="D268" s="14">
        <v>3449.5</v>
      </c>
      <c r="E268" s="15">
        <v>2.3014691446198717E-4</v>
      </c>
    </row>
    <row r="269" spans="2:5" x14ac:dyDescent="0.25">
      <c r="B269" s="17" t="s">
        <v>190</v>
      </c>
      <c r="C269" s="12" t="s">
        <v>191</v>
      </c>
      <c r="D269" s="13">
        <v>0</v>
      </c>
      <c r="E269" s="8">
        <v>0</v>
      </c>
    </row>
    <row r="270" spans="2:5" x14ac:dyDescent="0.25">
      <c r="B270" s="47" t="s">
        <v>192</v>
      </c>
      <c r="C270" s="48"/>
      <c r="D270" s="14">
        <v>0</v>
      </c>
      <c r="E270" s="15">
        <v>0</v>
      </c>
    </row>
    <row r="271" spans="2:5" ht="30" x14ac:dyDescent="0.25">
      <c r="B271" s="17" t="s">
        <v>193</v>
      </c>
      <c r="C271" s="12" t="s">
        <v>194</v>
      </c>
      <c r="D271" s="13">
        <v>23931.489999999998</v>
      </c>
      <c r="E271" s="8">
        <v>1.5966831662495727E-3</v>
      </c>
    </row>
    <row r="272" spans="2:5" x14ac:dyDescent="0.25">
      <c r="B272" s="47" t="s">
        <v>195</v>
      </c>
      <c r="C272" s="48"/>
      <c r="D272" s="14">
        <v>23931.489999999998</v>
      </c>
      <c r="E272" s="15">
        <v>1.5966831662495727E-3</v>
      </c>
    </row>
    <row r="273" spans="2:5" x14ac:dyDescent="0.25">
      <c r="B273" s="44" t="s">
        <v>196</v>
      </c>
      <c r="C273" s="12" t="s">
        <v>197</v>
      </c>
      <c r="D273" s="13">
        <v>59334</v>
      </c>
      <c r="E273" s="8">
        <v>3.9587003979381207E-3</v>
      </c>
    </row>
    <row r="274" spans="2:5" x14ac:dyDescent="0.25">
      <c r="B274" s="45"/>
      <c r="C274" s="12" t="s">
        <v>198</v>
      </c>
      <c r="D274" s="13">
        <v>485703</v>
      </c>
      <c r="E274" s="8">
        <v>3.2405579589775489E-2</v>
      </c>
    </row>
    <row r="275" spans="2:5" x14ac:dyDescent="0.25">
      <c r="B275" s="45"/>
      <c r="C275" s="12" t="s">
        <v>199</v>
      </c>
      <c r="D275" s="13">
        <v>7305</v>
      </c>
      <c r="E275" s="8">
        <v>4.8738171043479238E-4</v>
      </c>
    </row>
    <row r="276" spans="2:5" x14ac:dyDescent="0.25">
      <c r="B276" s="45"/>
      <c r="C276" s="12" t="s">
        <v>200</v>
      </c>
      <c r="D276" s="13">
        <v>0</v>
      </c>
      <c r="E276" s="8">
        <v>0</v>
      </c>
    </row>
    <row r="277" spans="2:5" x14ac:dyDescent="0.25">
      <c r="B277" s="45"/>
      <c r="C277" s="12" t="s">
        <v>201</v>
      </c>
      <c r="D277" s="13">
        <v>0</v>
      </c>
      <c r="E277" s="8">
        <v>0</v>
      </c>
    </row>
    <row r="278" spans="2:5" x14ac:dyDescent="0.25">
      <c r="B278" s="45"/>
      <c r="C278" s="12" t="s">
        <v>202</v>
      </c>
      <c r="D278" s="13">
        <v>3247.39</v>
      </c>
      <c r="E278" s="8">
        <v>2.1666235354535804E-4</v>
      </c>
    </row>
    <row r="279" spans="2:5" x14ac:dyDescent="0.25">
      <c r="B279" s="45"/>
      <c r="C279" s="12" t="s">
        <v>357</v>
      </c>
      <c r="D279" s="13">
        <v>0</v>
      </c>
      <c r="E279" s="8">
        <v>0</v>
      </c>
    </row>
    <row r="280" spans="2:5" x14ac:dyDescent="0.25">
      <c r="B280" s="45"/>
      <c r="C280" s="12" t="s">
        <v>203</v>
      </c>
      <c r="D280" s="13">
        <v>0</v>
      </c>
      <c r="E280" s="8">
        <v>0</v>
      </c>
    </row>
    <row r="281" spans="2:5" x14ac:dyDescent="0.25">
      <c r="B281" s="45"/>
      <c r="C281" s="12" t="s">
        <v>204</v>
      </c>
      <c r="D281" s="13">
        <v>0</v>
      </c>
      <c r="E281" s="8">
        <v>0</v>
      </c>
    </row>
    <row r="282" spans="2:5" x14ac:dyDescent="0.25">
      <c r="B282" s="45"/>
      <c r="C282" s="12" t="s">
        <v>205</v>
      </c>
      <c r="D282" s="13">
        <v>0</v>
      </c>
      <c r="E282" s="8">
        <v>0</v>
      </c>
    </row>
    <row r="283" spans="2:5" x14ac:dyDescent="0.25">
      <c r="B283" s="45"/>
      <c r="C283" s="12" t="s">
        <v>206</v>
      </c>
      <c r="D283" s="13">
        <v>18163.55</v>
      </c>
      <c r="E283" s="8">
        <v>1.2118524389552188E-3</v>
      </c>
    </row>
    <row r="284" spans="2:5" x14ac:dyDescent="0.25">
      <c r="B284" s="45"/>
      <c r="C284" s="12" t="s">
        <v>207</v>
      </c>
      <c r="D284" s="13">
        <v>0</v>
      </c>
      <c r="E284" s="8">
        <v>0</v>
      </c>
    </row>
    <row r="285" spans="2:5" x14ac:dyDescent="0.25">
      <c r="B285" s="45"/>
      <c r="C285" s="12" t="s">
        <v>208</v>
      </c>
      <c r="D285" s="13">
        <v>0</v>
      </c>
      <c r="E285" s="8">
        <v>0</v>
      </c>
    </row>
    <row r="286" spans="2:5" x14ac:dyDescent="0.25">
      <c r="B286" s="45"/>
      <c r="C286" s="12" t="s">
        <v>209</v>
      </c>
      <c r="D286" s="13">
        <v>0</v>
      </c>
      <c r="E286" s="8">
        <v>0</v>
      </c>
    </row>
    <row r="287" spans="2:5" x14ac:dyDescent="0.25">
      <c r="B287" s="45"/>
      <c r="C287" s="12" t="s">
        <v>210</v>
      </c>
      <c r="D287" s="13">
        <v>0</v>
      </c>
      <c r="E287" s="8">
        <v>0</v>
      </c>
    </row>
    <row r="288" spans="2:5" x14ac:dyDescent="0.25">
      <c r="B288" s="45"/>
      <c r="C288" s="12" t="s">
        <v>211</v>
      </c>
      <c r="D288" s="13">
        <v>127110</v>
      </c>
      <c r="E288" s="8">
        <v>8.4806419183253191E-3</v>
      </c>
    </row>
    <row r="289" spans="2:5" x14ac:dyDescent="0.25">
      <c r="B289" s="45"/>
      <c r="C289" s="12" t="s">
        <v>380</v>
      </c>
      <c r="D289" s="13">
        <v>0</v>
      </c>
      <c r="E289" s="8">
        <v>0</v>
      </c>
    </row>
    <row r="290" spans="2:5" x14ac:dyDescent="0.25">
      <c r="B290" s="45"/>
      <c r="C290" s="12" t="s">
        <v>381</v>
      </c>
      <c r="D290" s="13">
        <v>0</v>
      </c>
      <c r="E290" s="8">
        <v>0</v>
      </c>
    </row>
    <row r="291" spans="2:5" x14ac:dyDescent="0.25">
      <c r="B291" s="45"/>
      <c r="C291" s="12" t="s">
        <v>382</v>
      </c>
      <c r="D291" s="13">
        <v>0</v>
      </c>
      <c r="E291" s="8">
        <v>0</v>
      </c>
    </row>
    <row r="292" spans="2:5" x14ac:dyDescent="0.25">
      <c r="B292" s="46"/>
      <c r="C292" s="12" t="s">
        <v>383</v>
      </c>
      <c r="D292" s="13">
        <v>1908</v>
      </c>
      <c r="E292" s="8">
        <v>1.2729969931684926E-4</v>
      </c>
    </row>
    <row r="293" spans="2:5" x14ac:dyDescent="0.25">
      <c r="B293" s="47" t="s">
        <v>212</v>
      </c>
      <c r="C293" s="48"/>
      <c r="D293" s="14">
        <v>702770.94000000006</v>
      </c>
      <c r="E293" s="15">
        <v>4.6888118108291153E-2</v>
      </c>
    </row>
    <row r="294" spans="2:5" x14ac:dyDescent="0.25">
      <c r="B294" s="44" t="s">
        <v>213</v>
      </c>
      <c r="C294" s="12" t="s">
        <v>214</v>
      </c>
      <c r="D294" s="13">
        <v>0</v>
      </c>
      <c r="E294" s="8">
        <v>0</v>
      </c>
    </row>
    <row r="295" spans="2:5" x14ac:dyDescent="0.25">
      <c r="B295" s="45"/>
      <c r="C295" s="12" t="s">
        <v>215</v>
      </c>
      <c r="D295" s="13">
        <v>0</v>
      </c>
      <c r="E295" s="8">
        <v>0</v>
      </c>
    </row>
    <row r="296" spans="2:5" x14ac:dyDescent="0.25">
      <c r="B296" s="45"/>
      <c r="C296" s="12" t="s">
        <v>407</v>
      </c>
      <c r="D296" s="13">
        <v>0</v>
      </c>
      <c r="E296" s="8">
        <v>0</v>
      </c>
    </row>
    <row r="297" spans="2:5" x14ac:dyDescent="0.25">
      <c r="B297" s="45"/>
      <c r="C297" s="12" t="s">
        <v>429</v>
      </c>
      <c r="D297" s="13">
        <v>0</v>
      </c>
      <c r="E297" s="8">
        <v>0</v>
      </c>
    </row>
    <row r="298" spans="2:5" x14ac:dyDescent="0.25">
      <c r="B298" s="45"/>
      <c r="C298" s="12" t="s">
        <v>478</v>
      </c>
      <c r="D298" s="13">
        <v>0</v>
      </c>
      <c r="E298" s="8">
        <v>0</v>
      </c>
    </row>
    <row r="299" spans="2:5" x14ac:dyDescent="0.25">
      <c r="B299" s="45"/>
      <c r="C299" s="12" t="s">
        <v>488</v>
      </c>
      <c r="D299" s="13">
        <v>37196</v>
      </c>
      <c r="E299" s="8">
        <v>2.4816769474787868E-3</v>
      </c>
    </row>
    <row r="300" spans="2:5" x14ac:dyDescent="0.25">
      <c r="B300" s="45"/>
      <c r="C300" s="12" t="s">
        <v>505</v>
      </c>
      <c r="D300" s="13">
        <v>0</v>
      </c>
      <c r="E300" s="8">
        <v>0</v>
      </c>
    </row>
    <row r="301" spans="2:5" x14ac:dyDescent="0.25">
      <c r="B301" s="46"/>
      <c r="C301" s="12" t="s">
        <v>511</v>
      </c>
      <c r="D301" s="13">
        <v>0</v>
      </c>
      <c r="E301" s="8">
        <v>0</v>
      </c>
    </row>
    <row r="302" spans="2:5" x14ac:dyDescent="0.25">
      <c r="B302" s="47" t="s">
        <v>216</v>
      </c>
      <c r="C302" s="48"/>
      <c r="D302" s="14">
        <v>37196</v>
      </c>
      <c r="E302" s="15">
        <v>2.4816769474787868E-3</v>
      </c>
    </row>
    <row r="303" spans="2:5" x14ac:dyDescent="0.25">
      <c r="B303" s="44" t="s">
        <v>217</v>
      </c>
      <c r="C303" s="12" t="s">
        <v>218</v>
      </c>
      <c r="D303" s="13">
        <v>0</v>
      </c>
      <c r="E303" s="8">
        <v>0</v>
      </c>
    </row>
    <row r="304" spans="2:5" x14ac:dyDescent="0.25">
      <c r="B304" s="45"/>
      <c r="C304" s="12" t="s">
        <v>219</v>
      </c>
      <c r="D304" s="13">
        <v>0</v>
      </c>
      <c r="E304" s="8">
        <v>0</v>
      </c>
    </row>
    <row r="305" spans="2:5" x14ac:dyDescent="0.25">
      <c r="B305" s="45"/>
      <c r="C305" s="12" t="s">
        <v>220</v>
      </c>
      <c r="D305" s="13">
        <v>0</v>
      </c>
      <c r="E305" s="8">
        <v>0</v>
      </c>
    </row>
    <row r="306" spans="2:5" x14ac:dyDescent="0.25">
      <c r="B306" s="45"/>
      <c r="C306" s="12" t="s">
        <v>221</v>
      </c>
      <c r="D306" s="13">
        <v>0</v>
      </c>
      <c r="E306" s="8">
        <v>0</v>
      </c>
    </row>
    <row r="307" spans="2:5" x14ac:dyDescent="0.25">
      <c r="B307" s="45"/>
      <c r="C307" s="12" t="s">
        <v>222</v>
      </c>
      <c r="D307" s="13">
        <v>0</v>
      </c>
      <c r="E307" s="8">
        <v>0</v>
      </c>
    </row>
    <row r="308" spans="2:5" x14ac:dyDescent="0.25">
      <c r="B308" s="45"/>
      <c r="C308" s="12" t="s">
        <v>223</v>
      </c>
      <c r="D308" s="13">
        <v>0</v>
      </c>
      <c r="E308" s="8">
        <v>0</v>
      </c>
    </row>
    <row r="309" spans="2:5" x14ac:dyDescent="0.25">
      <c r="B309" s="46"/>
      <c r="C309" s="12" t="s">
        <v>224</v>
      </c>
      <c r="D309" s="13">
        <v>0</v>
      </c>
      <c r="E309" s="8">
        <v>0</v>
      </c>
    </row>
    <row r="310" spans="2:5" x14ac:dyDescent="0.25">
      <c r="B310" s="47" t="s">
        <v>225</v>
      </c>
      <c r="C310" s="48"/>
      <c r="D310" s="14">
        <v>0</v>
      </c>
      <c r="E310" s="15">
        <v>0</v>
      </c>
    </row>
    <row r="311" spans="2:5" x14ac:dyDescent="0.25">
      <c r="B311" s="44" t="s">
        <v>226</v>
      </c>
      <c r="C311" s="12" t="s">
        <v>227</v>
      </c>
      <c r="D311" s="13">
        <v>0</v>
      </c>
      <c r="E311" s="8">
        <v>0</v>
      </c>
    </row>
    <row r="312" spans="2:5" x14ac:dyDescent="0.25">
      <c r="B312" s="45"/>
      <c r="C312" s="12" t="s">
        <v>228</v>
      </c>
      <c r="D312" s="13">
        <v>0</v>
      </c>
      <c r="E312" s="8">
        <v>0</v>
      </c>
    </row>
    <row r="313" spans="2:5" x14ac:dyDescent="0.25">
      <c r="B313" s="45"/>
      <c r="C313" s="12" t="s">
        <v>229</v>
      </c>
      <c r="D313" s="13">
        <v>8135</v>
      </c>
      <c r="E313" s="8">
        <v>5.427584140160214E-4</v>
      </c>
    </row>
    <row r="314" spans="2:5" x14ac:dyDescent="0.25">
      <c r="B314" s="45"/>
      <c r="C314" s="12" t="s">
        <v>230</v>
      </c>
      <c r="D314" s="13">
        <v>0</v>
      </c>
      <c r="E314" s="8">
        <v>0</v>
      </c>
    </row>
    <row r="315" spans="2:5" x14ac:dyDescent="0.25">
      <c r="B315" s="45"/>
      <c r="C315" s="12" t="s">
        <v>231</v>
      </c>
      <c r="D315" s="13">
        <v>116259.2</v>
      </c>
      <c r="E315" s="8">
        <v>7.7566882614347179E-3</v>
      </c>
    </row>
    <row r="316" spans="2:5" x14ac:dyDescent="0.25">
      <c r="B316" s="45"/>
      <c r="C316" s="12" t="s">
        <v>232</v>
      </c>
      <c r="D316" s="13">
        <v>0</v>
      </c>
      <c r="E316" s="8">
        <v>0</v>
      </c>
    </row>
    <row r="317" spans="2:5" x14ac:dyDescent="0.25">
      <c r="B317" s="45"/>
      <c r="C317" s="12" t="s">
        <v>40</v>
      </c>
      <c r="D317" s="13">
        <v>0</v>
      </c>
      <c r="E317" s="8">
        <v>0</v>
      </c>
    </row>
    <row r="318" spans="2:5" x14ac:dyDescent="0.25">
      <c r="B318" s="45"/>
      <c r="C318" s="12" t="s">
        <v>233</v>
      </c>
      <c r="D318" s="13">
        <v>0</v>
      </c>
      <c r="E318" s="8">
        <v>0</v>
      </c>
    </row>
    <row r="319" spans="2:5" x14ac:dyDescent="0.25">
      <c r="B319" s="45"/>
      <c r="C319" s="12" t="s">
        <v>234</v>
      </c>
      <c r="D319" s="13">
        <v>1563</v>
      </c>
      <c r="E319" s="8">
        <v>1.0428167192465167E-4</v>
      </c>
    </row>
    <row r="320" spans="2:5" x14ac:dyDescent="0.25">
      <c r="B320" s="45"/>
      <c r="C320" s="12" t="s">
        <v>235</v>
      </c>
      <c r="D320" s="13">
        <v>117432</v>
      </c>
      <c r="E320" s="8">
        <v>7.8349362107841946E-3</v>
      </c>
    </row>
    <row r="321" spans="2:5" x14ac:dyDescent="0.25">
      <c r="B321" s="45"/>
      <c r="C321" s="12" t="s">
        <v>236</v>
      </c>
      <c r="D321" s="13">
        <v>540693</v>
      </c>
      <c r="E321" s="8">
        <v>3.6074452999331853E-2</v>
      </c>
    </row>
    <row r="322" spans="2:5" x14ac:dyDescent="0.25">
      <c r="B322" s="45"/>
      <c r="C322" s="12" t="s">
        <v>237</v>
      </c>
      <c r="D322" s="13">
        <v>949</v>
      </c>
      <c r="E322" s="8">
        <v>6.3316255058537714E-5</v>
      </c>
    </row>
    <row r="323" spans="2:5" x14ac:dyDescent="0.25">
      <c r="B323" s="45"/>
      <c r="C323" s="12" t="s">
        <v>238</v>
      </c>
      <c r="D323" s="13">
        <v>0</v>
      </c>
      <c r="E323" s="8">
        <v>0</v>
      </c>
    </row>
    <row r="324" spans="2:5" x14ac:dyDescent="0.25">
      <c r="B324" s="45"/>
      <c r="C324" s="12" t="s">
        <v>239</v>
      </c>
      <c r="D324" s="13">
        <v>5154</v>
      </c>
      <c r="E324" s="8">
        <v>3.4386931356343873E-4</v>
      </c>
    </row>
    <row r="325" spans="2:5" x14ac:dyDescent="0.25">
      <c r="B325" s="45"/>
      <c r="C325" s="12" t="s">
        <v>114</v>
      </c>
      <c r="D325" s="13">
        <v>20773</v>
      </c>
      <c r="E325" s="8">
        <v>1.3859521246902043E-3</v>
      </c>
    </row>
    <row r="326" spans="2:5" x14ac:dyDescent="0.25">
      <c r="B326" s="45"/>
      <c r="C326" s="12" t="s">
        <v>240</v>
      </c>
      <c r="D326" s="13">
        <v>169581</v>
      </c>
      <c r="E326" s="8">
        <v>1.1314261168684808E-2</v>
      </c>
    </row>
    <row r="327" spans="2:5" ht="15" customHeight="1" x14ac:dyDescent="0.25">
      <c r="B327" s="45"/>
      <c r="C327" s="12" t="s">
        <v>358</v>
      </c>
      <c r="D327" s="13">
        <v>0</v>
      </c>
      <c r="E327" s="8">
        <v>0</v>
      </c>
    </row>
    <row r="328" spans="2:5" ht="45.75" customHeight="1" x14ac:dyDescent="0.25">
      <c r="B328" s="45"/>
      <c r="C328" s="12" t="s">
        <v>241</v>
      </c>
      <c r="D328" s="13">
        <v>14906</v>
      </c>
      <c r="E328" s="8">
        <v>9.9451222118289049E-4</v>
      </c>
    </row>
    <row r="329" spans="2:5" x14ac:dyDescent="0.25">
      <c r="B329" s="45"/>
      <c r="C329" s="12" t="s">
        <v>242</v>
      </c>
      <c r="D329" s="13">
        <v>0</v>
      </c>
      <c r="E329" s="8">
        <v>0</v>
      </c>
    </row>
    <row r="330" spans="2:5" x14ac:dyDescent="0.25">
      <c r="B330" s="45"/>
      <c r="C330" s="12" t="s">
        <v>243</v>
      </c>
      <c r="D330" s="13">
        <v>878675</v>
      </c>
      <c r="E330" s="8">
        <v>5.8624247011128158E-2</v>
      </c>
    </row>
    <row r="331" spans="2:5" x14ac:dyDescent="0.25">
      <c r="B331" s="45"/>
      <c r="C331" s="12" t="s">
        <v>416</v>
      </c>
      <c r="D331" s="13">
        <v>0</v>
      </c>
      <c r="E331" s="8">
        <v>0</v>
      </c>
    </row>
    <row r="332" spans="2:5" x14ac:dyDescent="0.25">
      <c r="B332" s="46"/>
      <c r="C332" s="12" t="s">
        <v>443</v>
      </c>
      <c r="D332" s="13">
        <v>0</v>
      </c>
      <c r="E332" s="8">
        <v>0</v>
      </c>
    </row>
    <row r="333" spans="2:5" x14ac:dyDescent="0.25">
      <c r="B333" s="47" t="s">
        <v>244</v>
      </c>
      <c r="C333" s="48"/>
      <c r="D333" s="14">
        <v>1874120.2</v>
      </c>
      <c r="E333" s="15">
        <v>0.12503927565179948</v>
      </c>
    </row>
    <row r="334" spans="2:5" x14ac:dyDescent="0.25">
      <c r="B334" s="44" t="s">
        <v>46</v>
      </c>
      <c r="C334" s="12" t="s">
        <v>245</v>
      </c>
      <c r="D334" s="13">
        <v>8742</v>
      </c>
      <c r="E334" s="8">
        <v>5.8325679844229361E-4</v>
      </c>
    </row>
    <row r="335" spans="2:5" x14ac:dyDescent="0.25">
      <c r="B335" s="45"/>
      <c r="C335" s="12" t="s">
        <v>246</v>
      </c>
      <c r="D335" s="13">
        <v>0</v>
      </c>
      <c r="E335" s="8">
        <v>0</v>
      </c>
    </row>
    <row r="336" spans="2:5" x14ac:dyDescent="0.25">
      <c r="B336" s="45"/>
      <c r="C336" s="12" t="s">
        <v>247</v>
      </c>
      <c r="D336" s="13">
        <v>0</v>
      </c>
      <c r="E336" s="8">
        <v>0</v>
      </c>
    </row>
    <row r="337" spans="2:5" x14ac:dyDescent="0.25">
      <c r="B337" s="45"/>
      <c r="C337" s="12" t="s">
        <v>248</v>
      </c>
      <c r="D337" s="13">
        <v>193597</v>
      </c>
      <c r="E337" s="8">
        <v>1.2916582750861671E-2</v>
      </c>
    </row>
    <row r="338" spans="2:5" x14ac:dyDescent="0.25">
      <c r="B338" s="45"/>
      <c r="C338" s="12" t="s">
        <v>249</v>
      </c>
      <c r="D338" s="13">
        <v>0</v>
      </c>
      <c r="E338" s="8">
        <v>0</v>
      </c>
    </row>
    <row r="339" spans="2:5" x14ac:dyDescent="0.25">
      <c r="B339" s="45"/>
      <c r="C339" s="12" t="s">
        <v>250</v>
      </c>
      <c r="D339" s="13">
        <v>2919</v>
      </c>
      <c r="E339" s="8">
        <v>1.9475252741398479E-4</v>
      </c>
    </row>
    <row r="340" spans="2:5" x14ac:dyDescent="0.25">
      <c r="B340" s="45"/>
      <c r="C340" s="12" t="s">
        <v>251</v>
      </c>
      <c r="D340" s="13">
        <v>7294</v>
      </c>
      <c r="E340" s="8">
        <v>4.8664780231504116E-4</v>
      </c>
    </row>
    <row r="341" spans="2:5" x14ac:dyDescent="0.25">
      <c r="B341" s="45"/>
      <c r="C341" s="12" t="s">
        <v>252</v>
      </c>
      <c r="D341" s="13">
        <v>17620</v>
      </c>
      <c r="E341" s="8">
        <v>1.1755873700015115E-3</v>
      </c>
    </row>
    <row r="342" spans="2:5" x14ac:dyDescent="0.25">
      <c r="B342" s="45"/>
      <c r="C342" s="12" t="s">
        <v>177</v>
      </c>
      <c r="D342" s="13">
        <v>0</v>
      </c>
      <c r="E342" s="8">
        <v>0</v>
      </c>
    </row>
    <row r="343" spans="2:5" x14ac:dyDescent="0.25">
      <c r="B343" s="45"/>
      <c r="C343" s="12" t="s">
        <v>253</v>
      </c>
      <c r="D343" s="13">
        <v>0</v>
      </c>
      <c r="E343" s="8">
        <v>0</v>
      </c>
    </row>
    <row r="344" spans="2:5" x14ac:dyDescent="0.25">
      <c r="B344" s="45"/>
      <c r="C344" s="12" t="s">
        <v>384</v>
      </c>
      <c r="D344" s="13">
        <v>982</v>
      </c>
      <c r="E344" s="8">
        <v>6.5517979417791393E-5</v>
      </c>
    </row>
    <row r="345" spans="2:5" x14ac:dyDescent="0.25">
      <c r="B345" s="45"/>
      <c r="C345" s="12" t="s">
        <v>385</v>
      </c>
      <c r="D345" s="13">
        <v>0</v>
      </c>
      <c r="E345" s="8">
        <v>0</v>
      </c>
    </row>
    <row r="346" spans="2:5" x14ac:dyDescent="0.25">
      <c r="B346" s="45"/>
      <c r="C346" s="12" t="s">
        <v>399</v>
      </c>
      <c r="D346" s="13">
        <v>0</v>
      </c>
      <c r="E346" s="8">
        <v>0</v>
      </c>
    </row>
    <row r="347" spans="2:5" x14ac:dyDescent="0.25">
      <c r="B347" s="45"/>
      <c r="C347" s="12" t="s">
        <v>425</v>
      </c>
      <c r="D347" s="13">
        <v>0</v>
      </c>
      <c r="E347" s="8">
        <v>0</v>
      </c>
    </row>
    <row r="348" spans="2:5" x14ac:dyDescent="0.25">
      <c r="B348" s="45"/>
      <c r="C348" s="12" t="s">
        <v>426</v>
      </c>
      <c r="D348" s="13">
        <v>0</v>
      </c>
      <c r="E348" s="8">
        <v>0</v>
      </c>
    </row>
    <row r="349" spans="2:5" x14ac:dyDescent="0.25">
      <c r="B349" s="46"/>
      <c r="C349" s="12" t="s">
        <v>440</v>
      </c>
      <c r="D349" s="13">
        <v>0</v>
      </c>
      <c r="E349" s="8">
        <v>0</v>
      </c>
    </row>
    <row r="350" spans="2:5" x14ac:dyDescent="0.25">
      <c r="B350" s="47" t="s">
        <v>254</v>
      </c>
      <c r="C350" s="48"/>
      <c r="D350" s="14">
        <v>231154</v>
      </c>
      <c r="E350" s="15">
        <v>1.5422345228452292E-2</v>
      </c>
    </row>
    <row r="351" spans="2:5" x14ac:dyDescent="0.25">
      <c r="B351" s="44" t="s">
        <v>255</v>
      </c>
      <c r="C351" s="12" t="s">
        <v>256</v>
      </c>
      <c r="D351" s="13">
        <v>10967.2</v>
      </c>
      <c r="E351" s="8">
        <v>7.3171973917596927E-4</v>
      </c>
    </row>
    <row r="352" spans="2:5" x14ac:dyDescent="0.25">
      <c r="B352" s="45"/>
      <c r="C352" s="12" t="s">
        <v>266</v>
      </c>
      <c r="D352" s="13">
        <v>0</v>
      </c>
      <c r="E352" s="8">
        <v>0</v>
      </c>
    </row>
    <row r="353" spans="2:5" x14ac:dyDescent="0.25">
      <c r="B353" s="45"/>
      <c r="C353" s="12" t="s">
        <v>257</v>
      </c>
      <c r="D353" s="13">
        <v>11013.7</v>
      </c>
      <c r="E353" s="8">
        <v>7.3482216895491765E-4</v>
      </c>
    </row>
    <row r="354" spans="2:5" x14ac:dyDescent="0.25">
      <c r="B354" s="45"/>
      <c r="C354" s="12" t="s">
        <v>422</v>
      </c>
      <c r="D354" s="13">
        <v>715</v>
      </c>
      <c r="E354" s="8">
        <v>4.7704027783829778E-5</v>
      </c>
    </row>
    <row r="355" spans="2:5" x14ac:dyDescent="0.25">
      <c r="B355" s="45"/>
      <c r="C355" s="12" t="s">
        <v>423</v>
      </c>
      <c r="D355" s="13">
        <v>1514</v>
      </c>
      <c r="E355" s="8">
        <v>1.0101244484575984E-4</v>
      </c>
    </row>
    <row r="356" spans="2:5" x14ac:dyDescent="0.25">
      <c r="B356" s="45"/>
      <c r="C356" s="12" t="s">
        <v>430</v>
      </c>
      <c r="D356" s="13">
        <v>0</v>
      </c>
      <c r="E356" s="8">
        <v>0</v>
      </c>
    </row>
    <row r="357" spans="2:5" x14ac:dyDescent="0.25">
      <c r="B357" s="45"/>
      <c r="C357" s="12" t="s">
        <v>438</v>
      </c>
      <c r="D357" s="13">
        <v>0</v>
      </c>
      <c r="E357" s="8">
        <v>0</v>
      </c>
    </row>
    <row r="358" spans="2:5" x14ac:dyDescent="0.25">
      <c r="B358" s="45"/>
      <c r="C358" s="12" t="s">
        <v>498</v>
      </c>
      <c r="D358" s="13">
        <v>0</v>
      </c>
      <c r="E358" s="8">
        <v>0</v>
      </c>
    </row>
    <row r="359" spans="2:5" x14ac:dyDescent="0.25">
      <c r="B359" s="45"/>
      <c r="C359" s="12" t="s">
        <v>506</v>
      </c>
      <c r="D359" s="13">
        <v>0</v>
      </c>
      <c r="E359" s="8">
        <v>0</v>
      </c>
    </row>
    <row r="360" spans="2:5" x14ac:dyDescent="0.25">
      <c r="B360" s="46"/>
      <c r="C360" s="12" t="s">
        <v>509</v>
      </c>
      <c r="D360" s="13">
        <v>0</v>
      </c>
      <c r="E360" s="8">
        <v>0</v>
      </c>
    </row>
    <row r="361" spans="2:5" x14ac:dyDescent="0.25">
      <c r="B361" s="47" t="s">
        <v>258</v>
      </c>
      <c r="C361" s="48"/>
      <c r="D361" s="14">
        <v>24209.9</v>
      </c>
      <c r="E361" s="15">
        <v>1.6152583807604764E-3</v>
      </c>
    </row>
    <row r="362" spans="2:5" x14ac:dyDescent="0.25">
      <c r="B362" s="44" t="s">
        <v>259</v>
      </c>
      <c r="C362" s="12" t="s">
        <v>260</v>
      </c>
      <c r="D362" s="13">
        <v>0</v>
      </c>
      <c r="E362" s="8">
        <v>0</v>
      </c>
    </row>
    <row r="363" spans="2:5" x14ac:dyDescent="0.25">
      <c r="B363" s="45"/>
      <c r="C363" s="12" t="s">
        <v>261</v>
      </c>
      <c r="D363" s="13">
        <v>151416</v>
      </c>
      <c r="E363" s="8">
        <v>1.0102311987295623E-2</v>
      </c>
    </row>
    <row r="364" spans="2:5" x14ac:dyDescent="0.25">
      <c r="B364" s="45"/>
      <c r="C364" s="12" t="s">
        <v>262</v>
      </c>
      <c r="D364" s="13">
        <v>155887.37000000005</v>
      </c>
      <c r="E364" s="8">
        <v>1.0400636964514903E-2</v>
      </c>
    </row>
    <row r="365" spans="2:5" x14ac:dyDescent="0.25">
      <c r="B365" s="45"/>
      <c r="C365" s="12" t="s">
        <v>263</v>
      </c>
      <c r="D365" s="13">
        <v>27017.860000000008</v>
      </c>
      <c r="E365" s="8">
        <v>1.802602439300173E-3</v>
      </c>
    </row>
    <row r="366" spans="2:5" x14ac:dyDescent="0.25">
      <c r="B366" s="45"/>
      <c r="C366" s="12" t="s">
        <v>264</v>
      </c>
      <c r="D366" s="13">
        <v>15471.4</v>
      </c>
      <c r="E366" s="8">
        <v>1.0322350985381035E-3</v>
      </c>
    </row>
    <row r="367" spans="2:5" x14ac:dyDescent="0.25">
      <c r="B367" s="45"/>
      <c r="C367" s="12" t="s">
        <v>265</v>
      </c>
      <c r="D367" s="13">
        <v>130181.77999999998</v>
      </c>
      <c r="E367" s="8">
        <v>8.6855877623334479E-3</v>
      </c>
    </row>
    <row r="368" spans="2:5" x14ac:dyDescent="0.25">
      <c r="B368" s="45"/>
      <c r="C368" s="12" t="s">
        <v>266</v>
      </c>
      <c r="D368" s="13">
        <v>0</v>
      </c>
      <c r="E368" s="8">
        <v>0</v>
      </c>
    </row>
    <row r="369" spans="2:5" x14ac:dyDescent="0.25">
      <c r="B369" s="45"/>
      <c r="C369" s="12" t="s">
        <v>267</v>
      </c>
      <c r="D369" s="13">
        <v>162993</v>
      </c>
      <c r="E369" s="8">
        <v>1.08747169238738E-2</v>
      </c>
    </row>
    <row r="370" spans="2:5" x14ac:dyDescent="0.25">
      <c r="B370" s="45"/>
      <c r="C370" s="12" t="s">
        <v>268</v>
      </c>
      <c r="D370" s="13">
        <v>48171</v>
      </c>
      <c r="E370" s="8">
        <v>3.2139170942305797E-3</v>
      </c>
    </row>
    <row r="371" spans="2:5" x14ac:dyDescent="0.25">
      <c r="B371" s="46"/>
      <c r="C371" s="12" t="s">
        <v>386</v>
      </c>
      <c r="D371" s="13">
        <v>27499</v>
      </c>
      <c r="E371" s="8">
        <v>1.8347035804580911E-3</v>
      </c>
    </row>
    <row r="372" spans="2:5" x14ac:dyDescent="0.25">
      <c r="B372" s="47" t="s">
        <v>269</v>
      </c>
      <c r="C372" s="48"/>
      <c r="D372" s="14">
        <v>718637.41</v>
      </c>
      <c r="E372" s="15">
        <v>4.7946711850544721E-2</v>
      </c>
    </row>
    <row r="373" spans="2:5" x14ac:dyDescent="0.25">
      <c r="B373" s="44" t="s">
        <v>270</v>
      </c>
      <c r="C373" s="12" t="s">
        <v>271</v>
      </c>
      <c r="D373" s="13">
        <v>1909.4</v>
      </c>
      <c r="E373" s="8">
        <v>1.273931058048176E-4</v>
      </c>
    </row>
    <row r="374" spans="2:5" x14ac:dyDescent="0.25">
      <c r="B374" s="45"/>
      <c r="C374" s="12" t="s">
        <v>75</v>
      </c>
      <c r="D374" s="13">
        <v>0</v>
      </c>
      <c r="E374" s="8">
        <v>0</v>
      </c>
    </row>
    <row r="375" spans="2:5" x14ac:dyDescent="0.25">
      <c r="B375" s="45"/>
      <c r="C375" s="12" t="s">
        <v>272</v>
      </c>
      <c r="D375" s="13">
        <v>0</v>
      </c>
      <c r="E375" s="8">
        <v>0</v>
      </c>
    </row>
    <row r="376" spans="2:5" x14ac:dyDescent="0.25">
      <c r="B376" s="45"/>
      <c r="C376" s="12" t="s">
        <v>273</v>
      </c>
      <c r="D376" s="13">
        <v>0</v>
      </c>
      <c r="E376" s="8">
        <v>0</v>
      </c>
    </row>
    <row r="377" spans="2:5" x14ac:dyDescent="0.25">
      <c r="B377" s="46"/>
      <c r="C377" s="12" t="s">
        <v>274</v>
      </c>
      <c r="D377" s="13">
        <v>0</v>
      </c>
      <c r="E377" s="8">
        <v>0</v>
      </c>
    </row>
    <row r="378" spans="2:5" x14ac:dyDescent="0.25">
      <c r="B378" s="47" t="s">
        <v>275</v>
      </c>
      <c r="C378" s="48"/>
      <c r="D378" s="14">
        <v>1909.4</v>
      </c>
      <c r="E378" s="15">
        <v>1.273931058048176E-4</v>
      </c>
    </row>
    <row r="379" spans="2:5" ht="39.75" customHeight="1" x14ac:dyDescent="0.25">
      <c r="B379" s="44" t="s">
        <v>101</v>
      </c>
      <c r="C379" s="12" t="s">
        <v>359</v>
      </c>
      <c r="D379" s="13">
        <v>0</v>
      </c>
      <c r="E379" s="8">
        <v>0</v>
      </c>
    </row>
    <row r="380" spans="2:5" x14ac:dyDescent="0.25">
      <c r="B380" s="45"/>
      <c r="C380" s="12" t="s">
        <v>276</v>
      </c>
      <c r="D380" s="13">
        <v>0</v>
      </c>
      <c r="E380" s="8">
        <v>0</v>
      </c>
    </row>
    <row r="381" spans="2:5" x14ac:dyDescent="0.25">
      <c r="B381" s="45"/>
      <c r="C381" s="12" t="s">
        <v>277</v>
      </c>
      <c r="D381" s="13">
        <v>0</v>
      </c>
      <c r="E381" s="8">
        <v>0</v>
      </c>
    </row>
    <row r="382" spans="2:5" x14ac:dyDescent="0.25">
      <c r="B382" s="45"/>
      <c r="C382" s="12" t="s">
        <v>278</v>
      </c>
      <c r="D382" s="13">
        <v>2356.5</v>
      </c>
      <c r="E382" s="8">
        <v>1.5722313492670613E-4</v>
      </c>
    </row>
    <row r="383" spans="2:5" x14ac:dyDescent="0.25">
      <c r="B383" s="45"/>
      <c r="C383" s="12" t="s">
        <v>279</v>
      </c>
      <c r="D383" s="13">
        <v>0</v>
      </c>
      <c r="E383" s="8">
        <v>0</v>
      </c>
    </row>
    <row r="384" spans="2:5" ht="30" x14ac:dyDescent="0.25">
      <c r="B384" s="45"/>
      <c r="C384" s="12" t="s">
        <v>280</v>
      </c>
      <c r="D384" s="13">
        <v>0</v>
      </c>
      <c r="E384" s="8">
        <v>0</v>
      </c>
    </row>
    <row r="385" spans="2:5" x14ac:dyDescent="0.25">
      <c r="B385" s="46"/>
      <c r="C385" s="12" t="s">
        <v>281</v>
      </c>
      <c r="D385" s="13">
        <v>0</v>
      </c>
      <c r="E385" s="8">
        <v>0</v>
      </c>
    </row>
    <row r="386" spans="2:5" x14ac:dyDescent="0.25">
      <c r="B386" s="47" t="s">
        <v>282</v>
      </c>
      <c r="C386" s="48"/>
      <c r="D386" s="14">
        <v>2356.5</v>
      </c>
      <c r="E386" s="15">
        <v>1.5722313492670613E-4</v>
      </c>
    </row>
    <row r="387" spans="2:5" x14ac:dyDescent="0.25">
      <c r="B387" s="44" t="s">
        <v>283</v>
      </c>
      <c r="C387" s="12" t="s">
        <v>284</v>
      </c>
      <c r="D387" s="13">
        <v>0</v>
      </c>
      <c r="E387" s="8">
        <v>0</v>
      </c>
    </row>
    <row r="388" spans="2:5" x14ac:dyDescent="0.25">
      <c r="B388" s="45"/>
      <c r="C388" s="12" t="s">
        <v>285</v>
      </c>
      <c r="D388" s="13">
        <v>0</v>
      </c>
      <c r="E388" s="8">
        <v>0</v>
      </c>
    </row>
    <row r="389" spans="2:5" x14ac:dyDescent="0.25">
      <c r="B389" s="45"/>
      <c r="C389" s="12" t="s">
        <v>286</v>
      </c>
      <c r="D389" s="13">
        <v>0</v>
      </c>
      <c r="E389" s="8">
        <v>0</v>
      </c>
    </row>
    <row r="390" spans="2:5" x14ac:dyDescent="0.25">
      <c r="B390" s="45"/>
      <c r="C390" s="12" t="s">
        <v>287</v>
      </c>
      <c r="D390" s="13">
        <v>0</v>
      </c>
      <c r="E390" s="8">
        <v>0</v>
      </c>
    </row>
    <row r="391" spans="2:5" x14ac:dyDescent="0.25">
      <c r="B391" s="45"/>
      <c r="C391" s="12" t="s">
        <v>288</v>
      </c>
      <c r="D391" s="13">
        <v>207410.77</v>
      </c>
      <c r="E391" s="8">
        <v>1.3838222566077661E-2</v>
      </c>
    </row>
    <row r="392" spans="2:5" x14ac:dyDescent="0.25">
      <c r="B392" s="45"/>
      <c r="C392" s="12" t="s">
        <v>159</v>
      </c>
      <c r="D392" s="13">
        <v>15128</v>
      </c>
      <c r="E392" s="8">
        <v>1.0093238214178698E-3</v>
      </c>
    </row>
    <row r="393" spans="2:5" x14ac:dyDescent="0.25">
      <c r="B393" s="45"/>
      <c r="C393" s="12" t="s">
        <v>289</v>
      </c>
      <c r="D393" s="13">
        <v>0</v>
      </c>
      <c r="E393" s="8">
        <v>0</v>
      </c>
    </row>
    <row r="394" spans="2:5" x14ac:dyDescent="0.25">
      <c r="B394" s="45"/>
      <c r="C394" s="12" t="s">
        <v>290</v>
      </c>
      <c r="D394" s="13">
        <v>20293</v>
      </c>
      <c r="E394" s="8">
        <v>1.3539270431010598E-3</v>
      </c>
    </row>
    <row r="395" spans="2:5" x14ac:dyDescent="0.25">
      <c r="B395" s="45"/>
      <c r="C395" s="12" t="s">
        <v>202</v>
      </c>
      <c r="D395" s="13">
        <v>0</v>
      </c>
      <c r="E395" s="8">
        <v>0</v>
      </c>
    </row>
    <row r="396" spans="2:5" x14ac:dyDescent="0.25">
      <c r="B396" s="45"/>
      <c r="C396" s="12" t="s">
        <v>291</v>
      </c>
      <c r="D396" s="13">
        <v>12973</v>
      </c>
      <c r="E396" s="8">
        <v>8.6554454886660667E-4</v>
      </c>
    </row>
    <row r="397" spans="2:5" x14ac:dyDescent="0.25">
      <c r="B397" s="45"/>
      <c r="C397" s="12" t="s">
        <v>292</v>
      </c>
      <c r="D397" s="13">
        <v>0</v>
      </c>
      <c r="E397" s="8">
        <v>0</v>
      </c>
    </row>
    <row r="398" spans="2:5" x14ac:dyDescent="0.25">
      <c r="B398" s="45"/>
      <c r="C398" s="12" t="s">
        <v>293</v>
      </c>
      <c r="D398" s="13">
        <v>0</v>
      </c>
      <c r="E398" s="8">
        <v>0</v>
      </c>
    </row>
    <row r="399" spans="2:5" x14ac:dyDescent="0.25">
      <c r="B399" s="45"/>
      <c r="C399" s="12" t="s">
        <v>294</v>
      </c>
      <c r="D399" s="13">
        <v>0</v>
      </c>
      <c r="E399" s="8">
        <v>0</v>
      </c>
    </row>
    <row r="400" spans="2:5" x14ac:dyDescent="0.25">
      <c r="B400" s="45"/>
      <c r="C400" s="12" t="s">
        <v>295</v>
      </c>
      <c r="D400" s="13">
        <v>228371</v>
      </c>
      <c r="E400" s="8">
        <v>1.5236666474155232E-2</v>
      </c>
    </row>
    <row r="401" spans="2:5" x14ac:dyDescent="0.25">
      <c r="B401" s="45"/>
      <c r="C401" s="12" t="s">
        <v>296</v>
      </c>
      <c r="D401" s="13">
        <v>0</v>
      </c>
      <c r="E401" s="8">
        <v>0</v>
      </c>
    </row>
    <row r="402" spans="2:5" x14ac:dyDescent="0.25">
      <c r="B402" s="45"/>
      <c r="C402" s="12" t="s">
        <v>49</v>
      </c>
      <c r="D402" s="13">
        <v>4708</v>
      </c>
      <c r="E402" s="8">
        <v>3.1411267525352531E-4</v>
      </c>
    </row>
    <row r="403" spans="2:5" x14ac:dyDescent="0.25">
      <c r="B403" s="45"/>
      <c r="C403" s="12" t="s">
        <v>297</v>
      </c>
      <c r="D403" s="13">
        <v>78787</v>
      </c>
      <c r="E403" s="8">
        <v>5.2565835482581771E-3</v>
      </c>
    </row>
    <row r="404" spans="2:5" x14ac:dyDescent="0.25">
      <c r="B404" s="45"/>
      <c r="C404" s="12" t="s">
        <v>265</v>
      </c>
      <c r="D404" s="13">
        <v>0</v>
      </c>
      <c r="E404" s="8">
        <v>0</v>
      </c>
    </row>
    <row r="405" spans="2:5" ht="30" x14ac:dyDescent="0.25">
      <c r="B405" s="45"/>
      <c r="C405" s="12" t="s">
        <v>298</v>
      </c>
      <c r="D405" s="13">
        <v>136336</v>
      </c>
      <c r="E405" s="8">
        <v>9.0961906740366673E-3</v>
      </c>
    </row>
    <row r="406" spans="2:5" x14ac:dyDescent="0.25">
      <c r="B406" s="45"/>
      <c r="C406" s="12" t="s">
        <v>299</v>
      </c>
      <c r="D406" s="13">
        <v>59422</v>
      </c>
      <c r="E406" s="8">
        <v>3.9645716628961304E-3</v>
      </c>
    </row>
    <row r="407" spans="2:5" x14ac:dyDescent="0.25">
      <c r="B407" s="45"/>
      <c r="C407" s="12" t="s">
        <v>300</v>
      </c>
      <c r="D407" s="13">
        <v>0</v>
      </c>
      <c r="E407" s="8">
        <v>0</v>
      </c>
    </row>
    <row r="408" spans="2:5" x14ac:dyDescent="0.25">
      <c r="B408" s="45"/>
      <c r="C408" s="12" t="s">
        <v>301</v>
      </c>
      <c r="D408" s="13">
        <v>0</v>
      </c>
      <c r="E408" s="8">
        <v>0</v>
      </c>
    </row>
    <row r="409" spans="2:5" x14ac:dyDescent="0.25">
      <c r="B409" s="45"/>
      <c r="C409" s="12" t="s">
        <v>306</v>
      </c>
      <c r="D409" s="13">
        <v>11785</v>
      </c>
      <c r="E409" s="8">
        <v>7.8628247193347409E-4</v>
      </c>
    </row>
    <row r="410" spans="2:5" x14ac:dyDescent="0.25">
      <c r="B410" s="45"/>
      <c r="C410" s="12" t="s">
        <v>302</v>
      </c>
      <c r="D410" s="13">
        <v>250579</v>
      </c>
      <c r="E410" s="8">
        <v>1.6718360249012982E-2</v>
      </c>
    </row>
    <row r="411" spans="2:5" x14ac:dyDescent="0.25">
      <c r="B411" s="45"/>
      <c r="C411" s="12" t="s">
        <v>303</v>
      </c>
      <c r="D411" s="13">
        <v>0</v>
      </c>
      <c r="E411" s="8">
        <v>0</v>
      </c>
    </row>
    <row r="412" spans="2:5" x14ac:dyDescent="0.25">
      <c r="B412" s="45"/>
      <c r="C412" s="12" t="s">
        <v>304</v>
      </c>
      <c r="D412" s="13">
        <v>0</v>
      </c>
      <c r="E412" s="8">
        <v>0</v>
      </c>
    </row>
    <row r="413" spans="2:5" x14ac:dyDescent="0.25">
      <c r="B413" s="45"/>
      <c r="C413" s="12" t="s">
        <v>387</v>
      </c>
      <c r="D413" s="13">
        <v>6592</v>
      </c>
      <c r="E413" s="8">
        <v>4.3981112049091734E-4</v>
      </c>
    </row>
    <row r="414" spans="2:5" x14ac:dyDescent="0.25">
      <c r="B414" s="45"/>
      <c r="C414" s="12" t="s">
        <v>388</v>
      </c>
      <c r="D414" s="13">
        <v>15487</v>
      </c>
      <c r="E414" s="8">
        <v>1.0332759136897508E-3</v>
      </c>
    </row>
    <row r="415" spans="2:5" x14ac:dyDescent="0.25">
      <c r="B415" s="45"/>
      <c r="C415" s="12" t="s">
        <v>400</v>
      </c>
      <c r="D415" s="13">
        <v>54534</v>
      </c>
      <c r="E415" s="8">
        <v>3.6384495820466758E-3</v>
      </c>
    </row>
    <row r="416" spans="2:5" x14ac:dyDescent="0.25">
      <c r="B416" s="45"/>
      <c r="C416" s="12" t="s">
        <v>417</v>
      </c>
      <c r="D416" s="13">
        <v>0</v>
      </c>
      <c r="E416" s="8">
        <v>0</v>
      </c>
    </row>
    <row r="417" spans="2:5" x14ac:dyDescent="0.25">
      <c r="B417" s="45"/>
      <c r="C417" s="12" t="s">
        <v>418</v>
      </c>
      <c r="D417" s="13">
        <v>0</v>
      </c>
      <c r="E417" s="8">
        <v>0</v>
      </c>
    </row>
    <row r="418" spans="2:5" x14ac:dyDescent="0.25">
      <c r="B418" s="46"/>
      <c r="C418" s="12" t="s">
        <v>441</v>
      </c>
      <c r="D418" s="13">
        <v>9258</v>
      </c>
      <c r="E418" s="8">
        <v>6.1768376115062392E-4</v>
      </c>
    </row>
    <row r="419" spans="2:5" x14ac:dyDescent="0.25">
      <c r="B419" s="47" t="s">
        <v>305</v>
      </c>
      <c r="C419" s="48"/>
      <c r="D419" s="14">
        <v>1111663.77</v>
      </c>
      <c r="E419" s="15">
        <v>7.4169006112387359E-2</v>
      </c>
    </row>
    <row r="420" spans="2:5" x14ac:dyDescent="0.25">
      <c r="B420" s="44" t="s">
        <v>306</v>
      </c>
      <c r="C420" s="12" t="s">
        <v>307</v>
      </c>
      <c r="D420" s="13">
        <v>0</v>
      </c>
      <c r="E420" s="8">
        <v>0</v>
      </c>
    </row>
    <row r="421" spans="2:5" x14ac:dyDescent="0.25">
      <c r="B421" s="45"/>
      <c r="C421" s="12" t="s">
        <v>308</v>
      </c>
      <c r="D421" s="13">
        <v>4335</v>
      </c>
      <c r="E421" s="8">
        <v>2.8922651810196098E-4</v>
      </c>
    </row>
    <row r="422" spans="2:5" x14ac:dyDescent="0.25">
      <c r="B422" s="45"/>
      <c r="C422" s="12" t="s">
        <v>309</v>
      </c>
      <c r="D422" s="13">
        <v>0</v>
      </c>
      <c r="E422" s="8">
        <v>0</v>
      </c>
    </row>
    <row r="423" spans="2:5" x14ac:dyDescent="0.25">
      <c r="B423" s="45"/>
      <c r="C423" s="12" t="s">
        <v>44</v>
      </c>
      <c r="D423" s="13">
        <v>0</v>
      </c>
      <c r="E423" s="8">
        <v>0</v>
      </c>
    </row>
    <row r="424" spans="2:5" x14ac:dyDescent="0.25">
      <c r="B424" s="45"/>
      <c r="C424" s="12" t="s">
        <v>310</v>
      </c>
      <c r="D424" s="13">
        <v>0</v>
      </c>
      <c r="E424" s="8">
        <v>0</v>
      </c>
    </row>
    <row r="425" spans="2:5" x14ac:dyDescent="0.25">
      <c r="B425" s="45"/>
      <c r="C425" s="12" t="s">
        <v>311</v>
      </c>
      <c r="D425" s="13">
        <v>38731</v>
      </c>
      <c r="E425" s="8">
        <v>2.5840904896440716E-3</v>
      </c>
    </row>
    <row r="426" spans="2:5" x14ac:dyDescent="0.25">
      <c r="B426" s="45"/>
      <c r="C426" s="12" t="s">
        <v>306</v>
      </c>
      <c r="D426" s="13">
        <v>0</v>
      </c>
      <c r="E426" s="8">
        <v>0</v>
      </c>
    </row>
    <row r="427" spans="2:5" x14ac:dyDescent="0.25">
      <c r="B427" s="45"/>
      <c r="C427" s="12" t="s">
        <v>389</v>
      </c>
      <c r="D427" s="13">
        <v>0</v>
      </c>
      <c r="E427" s="8">
        <v>0</v>
      </c>
    </row>
    <row r="428" spans="2:5" x14ac:dyDescent="0.25">
      <c r="B428" s="45"/>
      <c r="C428" s="12" t="s">
        <v>390</v>
      </c>
      <c r="D428" s="13">
        <v>0</v>
      </c>
      <c r="E428" s="8">
        <v>0</v>
      </c>
    </row>
    <row r="429" spans="2:5" x14ac:dyDescent="0.25">
      <c r="B429" s="45"/>
      <c r="C429" s="12" t="s">
        <v>391</v>
      </c>
      <c r="D429" s="13">
        <v>0</v>
      </c>
      <c r="E429" s="8">
        <v>0</v>
      </c>
    </row>
    <row r="430" spans="2:5" x14ac:dyDescent="0.25">
      <c r="B430" s="45"/>
      <c r="C430" s="12" t="s">
        <v>401</v>
      </c>
      <c r="D430" s="13">
        <v>0</v>
      </c>
      <c r="E430" s="8">
        <v>0</v>
      </c>
    </row>
    <row r="431" spans="2:5" x14ac:dyDescent="0.25">
      <c r="B431" s="45"/>
      <c r="C431" s="12" t="s">
        <v>419</v>
      </c>
      <c r="D431" s="13">
        <v>0</v>
      </c>
      <c r="E431" s="8">
        <v>0</v>
      </c>
    </row>
    <row r="432" spans="2:5" x14ac:dyDescent="0.25">
      <c r="B432" s="45"/>
      <c r="C432" s="12" t="s">
        <v>420</v>
      </c>
      <c r="D432" s="13">
        <v>0</v>
      </c>
      <c r="E432" s="8">
        <v>0</v>
      </c>
    </row>
    <row r="433" spans="2:5" x14ac:dyDescent="0.25">
      <c r="B433" s="46"/>
      <c r="C433" s="12" t="s">
        <v>479</v>
      </c>
      <c r="D433" s="13">
        <v>0</v>
      </c>
      <c r="E433" s="8">
        <v>0</v>
      </c>
    </row>
    <row r="434" spans="2:5" x14ac:dyDescent="0.25">
      <c r="B434" s="47" t="s">
        <v>312</v>
      </c>
      <c r="C434" s="48"/>
      <c r="D434" s="14">
        <v>43066</v>
      </c>
      <c r="E434" s="15">
        <v>2.8733170077460328E-3</v>
      </c>
    </row>
    <row r="435" spans="2:5" x14ac:dyDescent="0.25">
      <c r="B435" s="44" t="s">
        <v>313</v>
      </c>
      <c r="C435" s="12" t="s">
        <v>314</v>
      </c>
      <c r="D435" s="13">
        <v>0</v>
      </c>
      <c r="E435" s="8">
        <v>0</v>
      </c>
    </row>
    <row r="436" spans="2:5" x14ac:dyDescent="0.25">
      <c r="B436" s="45"/>
      <c r="C436" s="12" t="s">
        <v>315</v>
      </c>
      <c r="D436" s="13">
        <v>0</v>
      </c>
      <c r="E436" s="8">
        <v>0</v>
      </c>
    </row>
    <row r="437" spans="2:5" x14ac:dyDescent="0.25">
      <c r="B437" s="45"/>
      <c r="C437" s="12" t="s">
        <v>316</v>
      </c>
      <c r="D437" s="13">
        <v>3191</v>
      </c>
      <c r="E437" s="8">
        <v>2.1290007364783333E-4</v>
      </c>
    </row>
    <row r="438" spans="2:5" x14ac:dyDescent="0.25">
      <c r="B438" s="45"/>
      <c r="C438" s="12" t="s">
        <v>317</v>
      </c>
      <c r="D438" s="13">
        <v>515810</v>
      </c>
      <c r="E438" s="8">
        <v>3.4414286113534601E-2</v>
      </c>
    </row>
    <row r="439" spans="2:5" x14ac:dyDescent="0.25">
      <c r="B439" s="45"/>
      <c r="C439" s="12" t="s">
        <v>318</v>
      </c>
      <c r="D439" s="13">
        <v>0</v>
      </c>
      <c r="E439" s="8">
        <v>0</v>
      </c>
    </row>
    <row r="440" spans="2:5" x14ac:dyDescent="0.25">
      <c r="B440" s="45"/>
      <c r="C440" s="12" t="s">
        <v>319</v>
      </c>
      <c r="D440" s="13">
        <v>0</v>
      </c>
      <c r="E440" s="8">
        <v>0</v>
      </c>
    </row>
    <row r="441" spans="2:5" x14ac:dyDescent="0.25">
      <c r="B441" s="45"/>
      <c r="C441" s="12" t="s">
        <v>320</v>
      </c>
      <c r="D441" s="13">
        <v>0</v>
      </c>
      <c r="E441" s="8">
        <v>0</v>
      </c>
    </row>
    <row r="442" spans="2:5" x14ac:dyDescent="0.25">
      <c r="B442" s="45"/>
      <c r="C442" s="12" t="s">
        <v>321</v>
      </c>
      <c r="D442" s="13">
        <v>0</v>
      </c>
      <c r="E442" s="8">
        <v>0</v>
      </c>
    </row>
    <row r="443" spans="2:5" x14ac:dyDescent="0.25">
      <c r="B443" s="45"/>
      <c r="C443" s="12" t="s">
        <v>322</v>
      </c>
      <c r="D443" s="13">
        <v>3439</v>
      </c>
      <c r="E443" s="8">
        <v>2.2944636580222465E-4</v>
      </c>
    </row>
    <row r="444" spans="2:5" x14ac:dyDescent="0.25">
      <c r="B444" s="45"/>
      <c r="C444" s="12" t="s">
        <v>323</v>
      </c>
      <c r="D444" s="13">
        <v>0</v>
      </c>
      <c r="E444" s="8">
        <v>0</v>
      </c>
    </row>
    <row r="445" spans="2:5" x14ac:dyDescent="0.25">
      <c r="B445" s="45"/>
      <c r="C445" s="12" t="s">
        <v>324</v>
      </c>
      <c r="D445" s="13">
        <v>0</v>
      </c>
      <c r="E445" s="8">
        <v>0</v>
      </c>
    </row>
    <row r="446" spans="2:5" x14ac:dyDescent="0.25">
      <c r="B446" s="45"/>
      <c r="C446" s="12" t="s">
        <v>325</v>
      </c>
      <c r="D446" s="13">
        <v>0</v>
      </c>
      <c r="E446" s="8">
        <v>0</v>
      </c>
    </row>
    <row r="447" spans="2:5" x14ac:dyDescent="0.25">
      <c r="B447" s="45"/>
      <c r="C447" s="12" t="s">
        <v>326</v>
      </c>
      <c r="D447" s="13">
        <v>0</v>
      </c>
      <c r="E447" s="8">
        <v>0</v>
      </c>
    </row>
    <row r="448" spans="2:5" x14ac:dyDescent="0.25">
      <c r="B448" s="45"/>
      <c r="C448" s="12" t="s">
        <v>327</v>
      </c>
      <c r="D448" s="13">
        <v>0</v>
      </c>
      <c r="E448" s="8">
        <v>0</v>
      </c>
    </row>
    <row r="449" spans="2:5" x14ac:dyDescent="0.25">
      <c r="B449" s="45"/>
      <c r="C449" s="12" t="s">
        <v>328</v>
      </c>
      <c r="D449" s="13">
        <v>474718</v>
      </c>
      <c r="E449" s="8">
        <v>3.1672672253823926E-2</v>
      </c>
    </row>
    <row r="450" spans="2:5" x14ac:dyDescent="0.25">
      <c r="B450" s="45"/>
      <c r="C450" s="12" t="s">
        <v>329</v>
      </c>
      <c r="D450" s="13">
        <v>0</v>
      </c>
      <c r="E450" s="8">
        <v>0</v>
      </c>
    </row>
    <row r="451" spans="2:5" x14ac:dyDescent="0.25">
      <c r="B451" s="45"/>
      <c r="C451" s="12" t="s">
        <v>330</v>
      </c>
      <c r="D451" s="13">
        <v>57274</v>
      </c>
      <c r="E451" s="8">
        <v>3.8212594227847087E-3</v>
      </c>
    </row>
    <row r="452" spans="2:5" x14ac:dyDescent="0.25">
      <c r="B452" s="45"/>
      <c r="C452" s="12" t="s">
        <v>331</v>
      </c>
      <c r="D452" s="13">
        <v>126989</v>
      </c>
      <c r="E452" s="8">
        <v>8.472568929008056E-3</v>
      </c>
    </row>
    <row r="453" spans="2:5" x14ac:dyDescent="0.25">
      <c r="B453" s="45"/>
      <c r="C453" s="12" t="s">
        <v>332</v>
      </c>
      <c r="D453" s="13">
        <v>71276</v>
      </c>
      <c r="E453" s="8">
        <v>4.7554577403080443E-3</v>
      </c>
    </row>
    <row r="454" spans="2:5" x14ac:dyDescent="0.25">
      <c r="B454" s="45"/>
      <c r="C454" s="12" t="s">
        <v>333</v>
      </c>
      <c r="D454" s="13">
        <v>15061</v>
      </c>
      <c r="E454" s="8">
        <v>1.004853653779385E-3</v>
      </c>
    </row>
    <row r="455" spans="2:5" x14ac:dyDescent="0.25">
      <c r="B455" s="45"/>
      <c r="C455" s="12" t="s">
        <v>334</v>
      </c>
      <c r="D455" s="13">
        <v>0</v>
      </c>
      <c r="E455" s="8">
        <v>0</v>
      </c>
    </row>
    <row r="456" spans="2:5" x14ac:dyDescent="0.25">
      <c r="B456" s="45"/>
      <c r="C456" s="12" t="s">
        <v>335</v>
      </c>
      <c r="D456" s="13">
        <v>0</v>
      </c>
      <c r="E456" s="8">
        <v>0</v>
      </c>
    </row>
    <row r="457" spans="2:5" x14ac:dyDescent="0.25">
      <c r="B457" s="45"/>
      <c r="C457" s="12" t="s">
        <v>336</v>
      </c>
      <c r="D457" s="13">
        <v>0</v>
      </c>
      <c r="E457" s="8">
        <v>0</v>
      </c>
    </row>
    <row r="458" spans="2:5" x14ac:dyDescent="0.25">
      <c r="B458" s="45"/>
      <c r="C458" s="12" t="s">
        <v>392</v>
      </c>
      <c r="D458" s="13">
        <v>55825</v>
      </c>
      <c r="E458" s="8">
        <v>3.7245837077374789E-3</v>
      </c>
    </row>
    <row r="459" spans="2:5" x14ac:dyDescent="0.25">
      <c r="B459" s="46"/>
      <c r="C459" s="12" t="s">
        <v>402</v>
      </c>
      <c r="D459" s="13">
        <v>0</v>
      </c>
      <c r="E459" s="8">
        <v>0</v>
      </c>
    </row>
    <row r="460" spans="2:5" x14ac:dyDescent="0.25">
      <c r="B460" s="47" t="s">
        <v>337</v>
      </c>
      <c r="C460" s="48"/>
      <c r="D460" s="14">
        <v>1323583</v>
      </c>
      <c r="E460" s="15">
        <v>8.8308028260426261E-2</v>
      </c>
    </row>
    <row r="461" spans="2:5" x14ac:dyDescent="0.25">
      <c r="B461" s="44" t="s">
        <v>338</v>
      </c>
      <c r="C461" s="12" t="s">
        <v>339</v>
      </c>
      <c r="D461" s="13">
        <v>0</v>
      </c>
      <c r="E461" s="8">
        <v>0</v>
      </c>
    </row>
    <row r="462" spans="2:5" x14ac:dyDescent="0.25">
      <c r="B462" s="45"/>
      <c r="C462" s="12" t="s">
        <v>340</v>
      </c>
      <c r="D462" s="13">
        <v>0</v>
      </c>
      <c r="E462" s="8">
        <v>0</v>
      </c>
    </row>
    <row r="463" spans="2:5" x14ac:dyDescent="0.25">
      <c r="B463" s="45"/>
      <c r="C463" s="12" t="s">
        <v>360</v>
      </c>
      <c r="D463" s="13">
        <v>0</v>
      </c>
      <c r="E463" s="8">
        <v>0</v>
      </c>
    </row>
    <row r="464" spans="2:5" x14ac:dyDescent="0.25">
      <c r="B464" s="45"/>
      <c r="C464" s="12" t="s">
        <v>341</v>
      </c>
      <c r="D464" s="13">
        <v>4245.1899999999996</v>
      </c>
      <c r="E464" s="8">
        <v>2.8323449189879209E-4</v>
      </c>
    </row>
    <row r="465" spans="2:5" x14ac:dyDescent="0.25">
      <c r="B465" s="45"/>
      <c r="C465" s="12" t="s">
        <v>342</v>
      </c>
      <c r="D465" s="13">
        <v>7483.01</v>
      </c>
      <c r="E465" s="8">
        <v>4.9925834537996653E-4</v>
      </c>
    </row>
    <row r="466" spans="2:5" x14ac:dyDescent="0.25">
      <c r="B466" s="45"/>
      <c r="C466" s="12" t="s">
        <v>343</v>
      </c>
      <c r="D466" s="13">
        <v>30501.462</v>
      </c>
      <c r="E466" s="8">
        <v>2.0350246023712283E-3</v>
      </c>
    </row>
    <row r="467" spans="2:5" x14ac:dyDescent="0.25">
      <c r="B467" s="45"/>
      <c r="C467" s="12" t="s">
        <v>344</v>
      </c>
      <c r="D467" s="13">
        <v>0</v>
      </c>
      <c r="E467" s="8">
        <v>0</v>
      </c>
    </row>
    <row r="468" spans="2:5" x14ac:dyDescent="0.25">
      <c r="B468" s="45"/>
      <c r="C468" s="12" t="s">
        <v>345</v>
      </c>
      <c r="D468" s="13">
        <v>0</v>
      </c>
      <c r="E468" s="8">
        <v>0</v>
      </c>
    </row>
    <row r="469" spans="2:5" x14ac:dyDescent="0.25">
      <c r="B469" s="45"/>
      <c r="C469" s="12" t="s">
        <v>346</v>
      </c>
      <c r="D469" s="13">
        <v>519464</v>
      </c>
      <c r="E469" s="8">
        <v>3.465807704713196E-2</v>
      </c>
    </row>
    <row r="470" spans="2:5" x14ac:dyDescent="0.25">
      <c r="B470" s="45"/>
      <c r="C470" s="12" t="s">
        <v>347</v>
      </c>
      <c r="D470" s="13">
        <v>472074</v>
      </c>
      <c r="E470" s="8">
        <v>3.1496267429403722E-2</v>
      </c>
    </row>
    <row r="471" spans="2:5" x14ac:dyDescent="0.25">
      <c r="B471" s="45"/>
      <c r="C471" s="12" t="s">
        <v>348</v>
      </c>
      <c r="D471" s="13">
        <v>1033.7</v>
      </c>
      <c r="E471" s="8">
        <v>6.8967347580622167E-5</v>
      </c>
    </row>
    <row r="472" spans="2:5" x14ac:dyDescent="0.25">
      <c r="B472" s="45"/>
      <c r="C472" s="12" t="s">
        <v>349</v>
      </c>
      <c r="D472" s="13">
        <v>4990</v>
      </c>
      <c r="E472" s="8">
        <v>3.3292741068714771E-4</v>
      </c>
    </row>
    <row r="473" spans="2:5" x14ac:dyDescent="0.25">
      <c r="B473" s="45"/>
      <c r="C473" s="12" t="s">
        <v>350</v>
      </c>
      <c r="D473" s="13">
        <v>0</v>
      </c>
      <c r="E473" s="8">
        <v>0</v>
      </c>
    </row>
    <row r="474" spans="2:5" x14ac:dyDescent="0.25">
      <c r="B474" s="45"/>
      <c r="C474" s="12" t="s">
        <v>351</v>
      </c>
      <c r="D474" s="13">
        <v>1557.65</v>
      </c>
      <c r="E474" s="8">
        <v>1.0392472570277267E-4</v>
      </c>
    </row>
    <row r="475" spans="2:5" x14ac:dyDescent="0.25">
      <c r="B475" s="45"/>
      <c r="C475" s="12" t="s">
        <v>352</v>
      </c>
      <c r="D475" s="13">
        <v>44552</v>
      </c>
      <c r="E475" s="8">
        <v>2.9724613228324257E-3</v>
      </c>
    </row>
    <row r="476" spans="2:5" x14ac:dyDescent="0.25">
      <c r="B476" s="45"/>
      <c r="C476" s="12" t="s">
        <v>393</v>
      </c>
      <c r="D476" s="13">
        <v>0</v>
      </c>
      <c r="E476" s="8">
        <v>0</v>
      </c>
    </row>
    <row r="477" spans="2:5" x14ac:dyDescent="0.25">
      <c r="B477" s="45"/>
      <c r="C477" s="12" t="s">
        <v>394</v>
      </c>
      <c r="D477" s="13">
        <v>0</v>
      </c>
      <c r="E477" s="8">
        <v>0</v>
      </c>
    </row>
    <row r="478" spans="2:5" x14ac:dyDescent="0.25">
      <c r="B478" s="45"/>
      <c r="C478" s="12" t="s">
        <v>499</v>
      </c>
      <c r="D478" s="13">
        <v>0</v>
      </c>
      <c r="E478" s="8">
        <v>0</v>
      </c>
    </row>
    <row r="479" spans="2:5" x14ac:dyDescent="0.25">
      <c r="B479" s="45"/>
      <c r="C479" s="12" t="s">
        <v>500</v>
      </c>
      <c r="D479" s="13">
        <v>73758</v>
      </c>
      <c r="E479" s="8">
        <v>4.9210540996919121E-3</v>
      </c>
    </row>
    <row r="480" spans="2:5" x14ac:dyDescent="0.25">
      <c r="B480" s="46"/>
      <c r="C480" s="12" t="s">
        <v>514</v>
      </c>
      <c r="D480" s="13">
        <v>0</v>
      </c>
      <c r="E480" s="8">
        <v>0</v>
      </c>
    </row>
    <row r="481" spans="2:5" x14ac:dyDescent="0.25">
      <c r="B481" s="47" t="s">
        <v>353</v>
      </c>
      <c r="C481" s="48"/>
      <c r="D481" s="14">
        <v>1159659.0120000001</v>
      </c>
      <c r="E481" s="15">
        <v>7.7371196822680552E-2</v>
      </c>
    </row>
    <row r="482" spans="2:5" x14ac:dyDescent="0.25">
      <c r="B482" s="44" t="s">
        <v>450</v>
      </c>
      <c r="C482" s="12" t="s">
        <v>451</v>
      </c>
      <c r="D482" s="13">
        <v>0</v>
      </c>
      <c r="E482" s="8">
        <v>0</v>
      </c>
    </row>
    <row r="483" spans="2:5" x14ac:dyDescent="0.25">
      <c r="B483" s="46"/>
      <c r="C483" s="12" t="s">
        <v>515</v>
      </c>
      <c r="D483" s="13">
        <v>0</v>
      </c>
      <c r="E483" s="8">
        <v>0</v>
      </c>
    </row>
    <row r="484" spans="2:5" x14ac:dyDescent="0.25">
      <c r="B484" s="47" t="s">
        <v>452</v>
      </c>
      <c r="C484" s="48"/>
      <c r="D484" s="14">
        <v>0</v>
      </c>
      <c r="E484" s="15">
        <v>0</v>
      </c>
    </row>
    <row r="485" spans="2:5" x14ac:dyDescent="0.25">
      <c r="B485" s="44" t="s">
        <v>485</v>
      </c>
      <c r="C485" s="12" t="s">
        <v>486</v>
      </c>
      <c r="D485" s="13">
        <v>0</v>
      </c>
      <c r="E485" s="8">
        <v>0</v>
      </c>
    </row>
    <row r="486" spans="2:5" x14ac:dyDescent="0.25">
      <c r="B486" s="46"/>
      <c r="C486" s="12" t="s">
        <v>491</v>
      </c>
      <c r="D486" s="13">
        <v>6716</v>
      </c>
      <c r="E486" s="8">
        <v>4.4808426656811303E-4</v>
      </c>
    </row>
    <row r="487" spans="2:5" x14ac:dyDescent="0.25">
      <c r="B487" s="47" t="s">
        <v>487</v>
      </c>
      <c r="C487" s="48"/>
      <c r="D487" s="14">
        <v>6716</v>
      </c>
      <c r="E487" s="15">
        <v>4.4808426656811303E-4</v>
      </c>
    </row>
    <row r="488" spans="2:5" x14ac:dyDescent="0.25">
      <c r="B488" s="49" t="s">
        <v>9</v>
      </c>
      <c r="C488" s="50"/>
      <c r="D488" s="16">
        <v>14988252.212999996</v>
      </c>
      <c r="E488" s="9">
        <v>1</v>
      </c>
    </row>
  </sheetData>
  <mergeCells count="64">
    <mergeCell ref="B488:C488"/>
    <mergeCell ref="B484:C484"/>
    <mergeCell ref="B485:B486"/>
    <mergeCell ref="B487:C487"/>
    <mergeCell ref="B435:B459"/>
    <mergeCell ref="B460:C460"/>
    <mergeCell ref="B461:B480"/>
    <mergeCell ref="B481:C481"/>
    <mergeCell ref="B482:B483"/>
    <mergeCell ref="B386:C386"/>
    <mergeCell ref="B387:B418"/>
    <mergeCell ref="B419:C419"/>
    <mergeCell ref="B420:B433"/>
    <mergeCell ref="B434:C434"/>
    <mergeCell ref="B362:B371"/>
    <mergeCell ref="B372:C372"/>
    <mergeCell ref="B373:B377"/>
    <mergeCell ref="B378:C378"/>
    <mergeCell ref="B379:B385"/>
    <mergeCell ref="B333:C333"/>
    <mergeCell ref="B334:B349"/>
    <mergeCell ref="B350:C350"/>
    <mergeCell ref="B351:B360"/>
    <mergeCell ref="B361:C361"/>
    <mergeCell ref="B165:B175"/>
    <mergeCell ref="B176:C176"/>
    <mergeCell ref="B177:B198"/>
    <mergeCell ref="B199:C199"/>
    <mergeCell ref="B200:B216"/>
    <mergeCell ref="B132:C132"/>
    <mergeCell ref="B133:B148"/>
    <mergeCell ref="B149:C149"/>
    <mergeCell ref="B150:B163"/>
    <mergeCell ref="B164:C164"/>
    <mergeCell ref="B268:C268"/>
    <mergeCell ref="B223:B227"/>
    <mergeCell ref="B228:C228"/>
    <mergeCell ref="B229:B267"/>
    <mergeCell ref="B272:C272"/>
    <mergeCell ref="B273:B292"/>
    <mergeCell ref="B293:C293"/>
    <mergeCell ref="B294:B301"/>
    <mergeCell ref="B302:C302"/>
    <mergeCell ref="B303:B309"/>
    <mergeCell ref="B310:C310"/>
    <mergeCell ref="B311:B332"/>
    <mergeCell ref="B17:B82"/>
    <mergeCell ref="B83:C83"/>
    <mergeCell ref="B85:C85"/>
    <mergeCell ref="B86:B88"/>
    <mergeCell ref="B89:C89"/>
    <mergeCell ref="B6:E6"/>
    <mergeCell ref="B7:E7"/>
    <mergeCell ref="B8:E8"/>
    <mergeCell ref="B12:B15"/>
    <mergeCell ref="B16:C16"/>
    <mergeCell ref="B91:C91"/>
    <mergeCell ref="B92:B111"/>
    <mergeCell ref="B112:C112"/>
    <mergeCell ref="B113:B131"/>
    <mergeCell ref="B217:C217"/>
    <mergeCell ref="B218:B221"/>
    <mergeCell ref="B222:C222"/>
    <mergeCell ref="B270:C270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4DDBCF42252D498E0CEA632F6DC5C2" ma:contentTypeVersion="2" ma:contentTypeDescription="Crear nuevo documento." ma:contentTypeScope="" ma:versionID="4b1370e1b54e3c87240e92bcf5c0b890">
  <xsd:schema xmlns:xsd="http://www.w3.org/2001/XMLSchema" xmlns:xs="http://www.w3.org/2001/XMLSchema" xmlns:p="http://schemas.microsoft.com/office/2006/metadata/properties" xmlns:ns1="http://schemas.microsoft.com/sharepoint/v3" xmlns:ns2="341ba007-f8ee-423d-973b-60897a2e5ba9" targetNamespace="http://schemas.microsoft.com/office/2006/metadata/properties" ma:root="true" ma:fieldsID="ad1caa6e5078aea2a5a5b912a4a8a73c" ns1:_="" ns2:_="">
    <xsd:import namespace="http://schemas.microsoft.com/sharepoint/v3"/>
    <xsd:import namespace="341ba007-f8ee-423d-973b-60897a2e5ba9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ba007-f8ee-423d-973b-60897a2e5ba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913718C-A7FD-4F7B-93C3-17B359EA07A0}"/>
</file>

<file path=customXml/itemProps2.xml><?xml version="1.0" encoding="utf-8"?>
<ds:datastoreItem xmlns:ds="http://schemas.openxmlformats.org/officeDocument/2006/customXml" ds:itemID="{EA054265-0D68-4026-B278-26C47793DE52}"/>
</file>

<file path=customXml/itemProps3.xml><?xml version="1.0" encoding="utf-8"?>
<ds:datastoreItem xmlns:ds="http://schemas.openxmlformats.org/officeDocument/2006/customXml" ds:itemID="{025CCCFF-C953-48CF-89F0-594330C325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MD_POR ODH</vt:lpstr>
      <vt:lpstr>MD_AÑO_TIPO LUGAR</vt:lpstr>
      <vt:lpstr>MD_POR DEPTO MPIO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Milton Fernando Garcia Lozano</dc:creator>
  <cp:lastModifiedBy>Milton Fernando Garcia Lozano</cp:lastModifiedBy>
  <dcterms:created xsi:type="dcterms:W3CDTF">2019-05-23T21:00:22Z</dcterms:created>
  <dcterms:modified xsi:type="dcterms:W3CDTF">2025-01-20T15:10:39Z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0x010100A84DDBCF42252D498E0CEA632F6DC5C2</vt:lpwstr>
  </property>
</Properties>
</file>