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icol Velasques Disco D_ok\Base minas\2021\Reporte PAG\Febrero_2021\"/>
    </mc:Choice>
  </mc:AlternateContent>
  <bookViews>
    <workbookView xWindow="120" yWindow="30" windowWidth="18915" windowHeight="11310" tabRatio="867" firstSheet="3" activeTab="9"/>
  </bookViews>
  <sheets>
    <sheet name="Promedio_AP_x_Año" sheetId="5" r:id="rId1"/>
    <sheet name="Promedio_AP_x_ODH" sheetId="6" r:id="rId2"/>
    <sheet name="Promedio_APC_x_Año" sheetId="7" r:id="rId3"/>
    <sheet name="Promedio_APC_x_ODH" sheetId="8" r:id="rId4"/>
    <sheet name="m2 despeje x Arte x año" sheetId="9" r:id="rId5"/>
    <sheet name="m2 despeje x Arte x ODH" sheetId="10" r:id="rId6"/>
    <sheet name="Porcentaje Op_con_arte x año" sheetId="13" r:id="rId7"/>
    <sheet name="Porcentaje Op_con_arte x ODH" sheetId="14" r:id="rId8"/>
    <sheet name="OP x Año" sheetId="11" r:id="rId9"/>
    <sheet name="OP x ODH" sheetId="12" r:id="rId10"/>
  </sheets>
  <calcPr calcId="152511"/>
</workbook>
</file>

<file path=xl/calcChain.xml><?xml version="1.0" encoding="utf-8"?>
<calcChain xmlns="http://schemas.openxmlformats.org/spreadsheetml/2006/main">
  <c r="B8" i="10" l="1"/>
  <c r="B8" i="13" s="1"/>
  <c r="B8" i="14" s="1"/>
  <c r="B8" i="11" s="1"/>
  <c r="B8" i="12" s="1"/>
  <c r="B9" i="10"/>
  <c r="B8" i="9"/>
  <c r="B9" i="9"/>
  <c r="B8" i="8"/>
  <c r="B9" i="8"/>
  <c r="B8" i="7"/>
  <c r="B8" i="6"/>
  <c r="B9" i="6"/>
  <c r="B9" i="7" s="1"/>
  <c r="B9" i="13" l="1"/>
  <c r="B9" i="14" s="1"/>
  <c r="B9" i="11" s="1"/>
  <c r="B9" i="12" s="1"/>
</calcChain>
</file>

<file path=xl/sharedStrings.xml><?xml version="1.0" encoding="utf-8"?>
<sst xmlns="http://schemas.openxmlformats.org/spreadsheetml/2006/main" count="218" uniqueCount="76">
  <si>
    <t>RESULTADOS DE LAS OPERACIONES DE DESMINADO HUMANITARIO</t>
  </si>
  <si>
    <t>Total general</t>
  </si>
  <si>
    <t>año</t>
  </si>
  <si>
    <t>INDICADORES</t>
  </si>
  <si>
    <t>Objetivo</t>
  </si>
  <si>
    <t>Desagregación</t>
  </si>
  <si>
    <t>Variables</t>
  </si>
  <si>
    <t>Fórmula</t>
  </si>
  <si>
    <t>Medir el número de metros cuadrados despejados requeridos para identificar y destruir artefactos explosivos en las operaciones de desminado humanitario.</t>
  </si>
  <si>
    <t>Medir el promedio de tamaño de las áreas peligrosas ubicadas en Colombia por año</t>
  </si>
  <si>
    <t>Anual</t>
  </si>
  <si>
    <t># AP</t>
  </si>
  <si>
    <t>m2</t>
  </si>
  <si>
    <t>Promedio tamaño m2</t>
  </si>
  <si>
    <t>ODH</t>
  </si>
  <si>
    <t>Medir el promedio de tamaño de las áreas peligrosas ubicadas en Colombia por operador</t>
  </si>
  <si>
    <r>
      <t xml:space="preserve">Promedio de tamaño de área peligrosa: </t>
    </r>
    <r>
      <rPr>
        <sz val="10"/>
        <color theme="1"/>
        <rFont val="Arial"/>
        <family val="2"/>
      </rPr>
      <t>promedio del tamaño de área peligrosa identificadas en Colombia por operador</t>
    </r>
  </si>
  <si>
    <t>organización</t>
  </si>
  <si>
    <t>BRDEH</t>
  </si>
  <si>
    <t>PERIGEO</t>
  </si>
  <si>
    <t>Medir el promedio de tamaño de las áreas peligrosas confirmadas ubicadas en Colombia por año</t>
  </si>
  <si>
    <t># APC</t>
  </si>
  <si>
    <r>
      <t xml:space="preserve">Promedio de tamaño de área peligrosa confirmada: </t>
    </r>
    <r>
      <rPr>
        <sz val="10"/>
        <color theme="1"/>
        <rFont val="Arial"/>
        <family val="2"/>
      </rPr>
      <t>promedio del tamaño de las áreas peligrosas confirmadas identificadas en Colombia por operador</t>
    </r>
  </si>
  <si>
    <t>Medir el promedio de tamaño de las áreas peligrosas confirmadas ubicadas en Colombia por operador</t>
  </si>
  <si>
    <t>Número de metros cuadrados despejados en áreas peligrosas y peligrosas confirmadas con artefactos explosivos identificados  y artefactos explosivos identificados y destruidos  que comprenden: minas antipersonal y   artefactos explosivos improvisados y municiones sin explotar</t>
  </si>
  <si>
    <t xml:space="preserve">Total artefactos </t>
  </si>
  <si>
    <t>m2 por artefacto</t>
  </si>
  <si>
    <t>Año</t>
  </si>
  <si>
    <t>Organización</t>
  </si>
  <si>
    <t>Area despejada m2</t>
  </si>
  <si>
    <t>Identificar el número de operaciones de desminado humanitario realizadas</t>
  </si>
  <si>
    <t>Combinación</t>
  </si>
  <si>
    <t>Estudio No Técnico</t>
  </si>
  <si>
    <t>Estudio técnico</t>
  </si>
  <si>
    <t>Operación de despeje</t>
  </si>
  <si>
    <t>Tipo de operación realizado (Estudio no técnico, Estudio técnico, Despeje y Combinación (Estudio técnico - Despeje))</t>
  </si>
  <si>
    <t>CONSOLIDADO NACIONAL</t>
  </si>
  <si>
    <t>ATEXX</t>
  </si>
  <si>
    <t>DDG</t>
  </si>
  <si>
    <t>Total operaciones</t>
  </si>
  <si>
    <t># de operaciones sin artefactos</t>
  </si>
  <si>
    <t># de operaciones con artefactos</t>
  </si>
  <si>
    <t>% operaciones con artefactos</t>
  </si>
  <si>
    <t>Identificar el porcentaje de operaciones con artefactos explosivos identificados en las operaciones de desminado humanitario.</t>
  </si>
  <si>
    <t>Operaciones con artefactos explosivos identificados que comprenden: minas antipersonal y   artefactos explosivos improvisados y municiones sin explotar</t>
  </si>
  <si>
    <t>Area en despeje m2</t>
  </si>
  <si>
    <r>
      <t xml:space="preserve">Número de metros cuadrados despejados (Estudio Finalización-ET-Despeje-Combinación) por artefactos explosivos identificados por año: </t>
    </r>
    <r>
      <rPr>
        <sz val="8"/>
        <color theme="1"/>
        <rFont val="Arial"/>
        <family val="2"/>
      </rPr>
      <t>número de metros cuadrados despejados para lograr identificar un artefacto explosivo (MAP, MUSE y/o AEI) en el desarrollo de las operaciones de desminado humanitario</t>
    </r>
  </si>
  <si>
    <t>Estudio de finalización</t>
  </si>
  <si>
    <r>
      <t xml:space="preserve">Número de metros cuadrados despejados (Estudio Finalización-ET-Despeje-Combinación) por artefactos explosivos identificados por operador: </t>
    </r>
    <r>
      <rPr>
        <sz val="8"/>
        <color theme="1"/>
        <rFont val="Arial"/>
        <family val="2"/>
      </rPr>
      <t>número de metros cuadrados despejados para lograr identificar un artefacto explosivo (MAP, MUSE y/o AEI) en el desarrollo de las operaciones de desminado humanitario</t>
    </r>
  </si>
  <si>
    <r>
      <t xml:space="preserve">Porcentaje de operaciones (Despeje-Combinación-Estudio Finalización) con artefactos explosivos identificados por año: </t>
    </r>
    <r>
      <rPr>
        <sz val="8"/>
        <color theme="1"/>
        <rFont val="Arial"/>
        <family val="2"/>
      </rPr>
      <t>porcentaje de operaciones con artefactos explosivos (MAP, MUSE y/o AEI) identificados en el desarrollo de las operaciones de desminado humanitario</t>
    </r>
  </si>
  <si>
    <t>Porcentaje de operaciones (Despeje-Combinación-Estudio Finalización) con artefactos explosivos identificados por ODH: porcentaje de operaciones con artefactos explosivos (MAP, MUSE y/o AEI) identificados en el desarrollo de las operaciones de desminado humanitario</t>
  </si>
  <si>
    <r>
      <t xml:space="preserve">Número de operaciones realizadas por Operador: </t>
    </r>
    <r>
      <rPr>
        <sz val="8"/>
        <color theme="1"/>
        <rFont val="Arial"/>
        <family val="2"/>
      </rPr>
      <t>número de operaciones realizadas (Estudio no técnico, Estudio técnico, Despeje, Estudio Finalización  y Combinación (Estudio técnico - Despeje))</t>
    </r>
  </si>
  <si>
    <r>
      <t xml:space="preserve">Número de operaciones realizadas por año: </t>
    </r>
    <r>
      <rPr>
        <sz val="8"/>
        <color theme="1"/>
        <rFont val="Arial"/>
        <family val="2"/>
      </rPr>
      <t>número de operaciones realizadas (Estudio no técnico, Estudio técnico, Despeje, Estudio Finalización y Combinación (Estudio técnico - Despeje))</t>
    </r>
  </si>
  <si>
    <r>
      <t>PAPO</t>
    </r>
    <r>
      <rPr>
        <sz val="9"/>
        <color rgb="FF000000"/>
        <rFont val="Arial"/>
        <family val="2"/>
      </rPr>
      <t xml:space="preserve"> =Suma del tamaño de área peligrosas en m2 identificadas por operador/ suma del número de área peligrosas identificadas por operador</t>
    </r>
  </si>
  <si>
    <r>
      <t>PAPA</t>
    </r>
    <r>
      <rPr>
        <sz val="9"/>
        <color rgb="FF000000"/>
        <rFont val="Arial"/>
        <family val="2"/>
      </rPr>
      <t xml:space="preserve"> = Suma del tamaño de área peligrosas en m2 identificadas por año/ suma del número de área peligrosas identificadas por año</t>
    </r>
  </si>
  <si>
    <r>
      <t xml:space="preserve">Promedio de tamaño de área peligrosa: </t>
    </r>
    <r>
      <rPr>
        <sz val="10"/>
        <color theme="1"/>
        <rFont val="Arial"/>
        <family val="2"/>
      </rPr>
      <t>promedio del tamaño de área peligrosa identificadas en Colombia por año</t>
    </r>
  </si>
  <si>
    <t>Total número de áreas peligrosas y total tamaño de áreas peligrosas en m2</t>
  </si>
  <si>
    <r>
      <t xml:space="preserve">Promedio de tamaño de área peligrosa confirmada: </t>
    </r>
    <r>
      <rPr>
        <sz val="10"/>
        <color theme="1"/>
        <rFont val="Arial"/>
        <family val="2"/>
      </rPr>
      <t>promedio del tamaño de área peligrosa confirmada identificadas en Colombia por año</t>
    </r>
  </si>
  <si>
    <t>Total número de áreas peligrosas confirmadas y total tamaño de áreas peligrosas confirmadas en m2</t>
  </si>
  <si>
    <r>
      <t>PAPCA</t>
    </r>
    <r>
      <rPr>
        <sz val="9"/>
        <color rgb="FF000000"/>
        <rFont val="Arial"/>
        <family val="2"/>
      </rPr>
      <t xml:space="preserve"> =Suma del tamaño de área peligrosas confirmdas en m2 identificadas por año/ suma del número de área peligrosas confirmadas identificadas por año</t>
    </r>
  </si>
  <si>
    <r>
      <t>PAPCO</t>
    </r>
    <r>
      <rPr>
        <sz val="9"/>
        <color rgb="FF000000"/>
        <rFont val="Arial"/>
        <family val="2"/>
      </rPr>
      <t xml:space="preserve"> =Suma del tamaño de área peligrosas confirmadas en m2 identificadas por operador/ suma del número de área peligrosas confirmadas identificadas por operador</t>
    </r>
  </si>
  <si>
    <t>NMDAEA =  Suma de metros cuadrados despejados con artefactos identificados por año/ Suma del total de (número de minas antipersonal (MAP) y artefactos explosivos improvisados (AEI) identificadas) en las áreas despejadas por año</t>
  </si>
  <si>
    <t>NMDAE =  Suma de metros cuadrados despejados con artefactos identificados por operador/ Suma del total (número de minas antipersonal (MAP) y artefactos explosivos improvisados (AEI) identificadas) en las áreas despejadas por operador</t>
  </si>
  <si>
    <t>Operaciones con artefactos explosivos identificados que comprenden: minas antipersonal y artefactos explosivos improvisados y municiones sin explotar</t>
  </si>
  <si>
    <t>POAAEI =  Suma del total de operaciones con artefactos por año/Suma del total de operaciones realizadas por año</t>
  </si>
  <si>
    <t>POOAEI =  Suma del total de operaciones con artefactos por organización/Suma del total de operaciones realizadas por organización</t>
  </si>
  <si>
    <t>OPA : Suma del total de operaciones (Estudio no técnico, Estudio técnico, Despeje y Combinación (Estudio técnico - Despeje)) realizadas por año</t>
  </si>
  <si>
    <t xml:space="preserve">OPO : Suma del total de operaciones (Estudio no técnico, Estudio técnico, Despeje y Combinación (Estudio técnico - Despeje)) realizadas por operador </t>
  </si>
  <si>
    <t>HALO</t>
  </si>
  <si>
    <t>AEDIM</t>
  </si>
  <si>
    <t>APN</t>
  </si>
  <si>
    <t>HI</t>
  </si>
  <si>
    <t>CCCM</t>
  </si>
  <si>
    <t>HUMANICEMOS</t>
  </si>
  <si>
    <t>2004  a febrero de 2021</t>
  </si>
  <si>
    <t>Fecha de corte: 28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</si>
</sst>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rgb="FF1F4E78"/>
      <name val="Arial"/>
      <family val="2"/>
    </font>
    <font>
      <sz val="9"/>
      <color rgb="FF1F4E78"/>
      <name val="Arial"/>
      <family val="2"/>
    </font>
    <font>
      <b/>
      <sz val="10"/>
      <color rgb="FF1F4E7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7E6E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5" xfId="0" applyFill="1" applyBorder="1"/>
    <xf numFmtId="0" fontId="4" fillId="2" borderId="1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1" fillId="2" borderId="0" xfId="0" applyFont="1" applyFill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8" fillId="4" borderId="9" xfId="0" applyFont="1" applyFill="1" applyBorder="1" applyAlignment="1">
      <alignment vertical="center"/>
    </xf>
    <xf numFmtId="0" fontId="2" fillId="3" borderId="9" xfId="0" applyFont="1" applyFill="1" applyBorder="1"/>
    <xf numFmtId="0" fontId="0" fillId="0" borderId="9" xfId="0" applyBorder="1"/>
    <xf numFmtId="0" fontId="0" fillId="0" borderId="9" xfId="0" applyNumberFormat="1" applyBorder="1"/>
    <xf numFmtId="165" fontId="0" fillId="0" borderId="9" xfId="0" applyNumberFormat="1" applyBorder="1"/>
    <xf numFmtId="0" fontId="2" fillId="3" borderId="9" xfId="0" applyNumberFormat="1" applyFont="1" applyFill="1" applyBorder="1"/>
    <xf numFmtId="165" fontId="2" fillId="3" borderId="9" xfId="0" applyNumberFormat="1" applyFont="1" applyFill="1" applyBorder="1"/>
    <xf numFmtId="0" fontId="0" fillId="2" borderId="1" xfId="0" applyFill="1" applyBorder="1" applyAlignment="1"/>
    <xf numFmtId="0" fontId="6" fillId="0" borderId="1" xfId="0" applyFont="1" applyBorder="1" applyAlignment="1">
      <alignment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2" fillId="3" borderId="9" xfId="0" applyFont="1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8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vertical="center"/>
    </xf>
    <xf numFmtId="0" fontId="0" fillId="0" borderId="9" xfId="0" applyBorder="1" applyAlignment="1">
      <alignment horizontal="center"/>
    </xf>
    <xf numFmtId="164" fontId="0" fillId="0" borderId="9" xfId="1" applyFont="1" applyBorder="1" applyAlignment="1">
      <alignment horizontal="center"/>
    </xf>
    <xf numFmtId="164" fontId="2" fillId="3" borderId="9" xfId="1" applyFont="1" applyFill="1" applyBorder="1" applyAlignment="1">
      <alignment horizontal="center"/>
    </xf>
    <xf numFmtId="164" fontId="2" fillId="3" borderId="9" xfId="1" applyFont="1" applyFill="1" applyBorder="1"/>
    <xf numFmtId="9" fontId="0" fillId="0" borderId="9" xfId="2" applyFont="1" applyBorder="1"/>
    <xf numFmtId="9" fontId="2" fillId="3" borderId="9" xfId="2" applyFont="1" applyFill="1" applyBorder="1"/>
    <xf numFmtId="0" fontId="6" fillId="0" borderId="2" xfId="0" applyFont="1" applyBorder="1" applyAlignment="1">
      <alignment vertical="center"/>
    </xf>
    <xf numFmtId="0" fontId="0" fillId="0" borderId="3" xfId="0" applyBorder="1"/>
    <xf numFmtId="0" fontId="0" fillId="2" borderId="3" xfId="0" applyFill="1" applyBorder="1"/>
    <xf numFmtId="164" fontId="0" fillId="0" borderId="9" xfId="1" applyFont="1" applyBorder="1"/>
    <xf numFmtId="9" fontId="0" fillId="0" borderId="9" xfId="2" applyFont="1" applyBorder="1" applyAlignment="1">
      <alignment horizontal="center"/>
    </xf>
    <xf numFmtId="9" fontId="2" fillId="3" borderId="9" xfId="2" applyFont="1" applyFill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5" fontId="13" fillId="2" borderId="10" xfId="1" applyNumberFormat="1" applyFont="1" applyFill="1" applyBorder="1" applyAlignment="1">
      <alignment horizontal="center" vertical="center"/>
    </xf>
    <xf numFmtId="165" fontId="13" fillId="2" borderId="11" xfId="1" applyNumberFormat="1" applyFont="1" applyFill="1" applyBorder="1" applyAlignment="1">
      <alignment horizontal="center" vertical="center"/>
    </xf>
    <xf numFmtId="165" fontId="13" fillId="2" borderId="12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4" fontId="13" fillId="2" borderId="11" xfId="1" applyNumberFormat="1" applyFont="1" applyFill="1" applyBorder="1" applyAlignment="1">
      <alignment horizontal="center" vertical="center"/>
    </xf>
    <xf numFmtId="164" fontId="13" fillId="2" borderId="12" xfId="1" applyNumberFormat="1" applyFont="1" applyFill="1" applyBorder="1" applyAlignment="1">
      <alignment horizontal="center" vertical="center"/>
    </xf>
    <xf numFmtId="9" fontId="13" fillId="2" borderId="10" xfId="2" applyFont="1" applyFill="1" applyBorder="1" applyAlignment="1">
      <alignment horizontal="center" vertical="center"/>
    </xf>
    <xf numFmtId="9" fontId="13" fillId="2" borderId="11" xfId="2" applyFont="1" applyFill="1" applyBorder="1" applyAlignment="1">
      <alignment horizontal="center" vertical="center"/>
    </xf>
    <xf numFmtId="9" fontId="13" fillId="2" borderId="1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1552575</xdr:colOff>
      <xdr:row>0</xdr:row>
      <xdr:rowOff>95250</xdr:rowOff>
    </xdr:from>
    <xdr:to>
      <xdr:col>6</xdr:col>
      <xdr:colOff>1173780</xdr:colOff>
      <xdr:row>4</xdr:row>
      <xdr:rowOff>53250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99" t="42390" r="35794" b="42686"/>
        <a:stretch/>
      </xdr:blipFill>
      <xdr:spPr>
        <a:xfrm>
          <a:off x="10410825" y="95250"/>
          <a:ext cx="3745530" cy="72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0</xdr:row>
      <xdr:rowOff>95250</xdr:rowOff>
    </xdr:from>
    <xdr:to>
      <xdr:col>6</xdr:col>
      <xdr:colOff>683559</xdr:colOff>
      <xdr:row>5</xdr:row>
      <xdr:rowOff>59157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99" t="42390" r="35794" b="42686"/>
        <a:stretch/>
      </xdr:blipFill>
      <xdr:spPr>
        <a:xfrm>
          <a:off x="5016313" y="95250"/>
          <a:ext cx="3141569" cy="1084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1552575</xdr:colOff>
      <xdr:row>0</xdr:row>
      <xdr:rowOff>95250</xdr:rowOff>
    </xdr:from>
    <xdr:to>
      <xdr:col>6</xdr:col>
      <xdr:colOff>1173780</xdr:colOff>
      <xdr:row>4</xdr:row>
      <xdr:rowOff>167550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99" t="42390" r="35794" b="42686"/>
        <a:stretch/>
      </xdr:blipFill>
      <xdr:spPr>
        <a:xfrm>
          <a:off x="4352925" y="95250"/>
          <a:ext cx="3745530" cy="834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1552575</xdr:colOff>
      <xdr:row>0</xdr:row>
      <xdr:rowOff>95250</xdr:rowOff>
    </xdr:from>
    <xdr:to>
      <xdr:col>6</xdr:col>
      <xdr:colOff>1173780</xdr:colOff>
      <xdr:row>5</xdr:row>
      <xdr:rowOff>91350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99" t="42390" r="35794" b="42686"/>
        <a:stretch/>
      </xdr:blipFill>
      <xdr:spPr>
        <a:xfrm>
          <a:off x="5572125" y="95250"/>
          <a:ext cx="3745530" cy="948600"/>
        </a:xfrm>
        <a:prstGeom prst="rect">
          <a:avLst/>
        </a:prstGeom>
      </xdr:spPr>
    </xdr:pic>
    <xdr:clientData/>
  </xdr:twoCellAnchor>
  <xdr:twoCellAnchor editAs="oneCell">
    <xdr:from>
      <xdr:col>3</xdr:col>
      <xdr:colOff>1552575</xdr:colOff>
      <xdr:row>0</xdr:row>
      <xdr:rowOff>95250</xdr:rowOff>
    </xdr:from>
    <xdr:to>
      <xdr:col>6</xdr:col>
      <xdr:colOff>1173780</xdr:colOff>
      <xdr:row>4</xdr:row>
      <xdr:rowOff>53250</xdr:rowOff>
    </xdr:to>
    <xdr:pic>
      <xdr:nvPicPr>
        <xdr:cNvPr id="3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99" t="42390" r="35794" b="42686"/>
        <a:stretch/>
      </xdr:blipFill>
      <xdr:spPr>
        <a:xfrm>
          <a:off x="4352925" y="95250"/>
          <a:ext cx="3745530" cy="834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1552575</xdr:colOff>
      <xdr:row>0</xdr:row>
      <xdr:rowOff>95250</xdr:rowOff>
    </xdr:from>
    <xdr:to>
      <xdr:col>6</xdr:col>
      <xdr:colOff>1173780</xdr:colOff>
      <xdr:row>5</xdr:row>
      <xdr:rowOff>91350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99" t="42390" r="35794" b="42686"/>
        <a:stretch/>
      </xdr:blipFill>
      <xdr:spPr>
        <a:xfrm>
          <a:off x="5572125" y="95250"/>
          <a:ext cx="3745530" cy="948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1552575</xdr:colOff>
      <xdr:row>0</xdr:row>
      <xdr:rowOff>95250</xdr:rowOff>
    </xdr:from>
    <xdr:to>
      <xdr:col>7</xdr:col>
      <xdr:colOff>297480</xdr:colOff>
      <xdr:row>4</xdr:row>
      <xdr:rowOff>167550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99" t="42390" r="35794" b="42686"/>
        <a:stretch/>
      </xdr:blipFill>
      <xdr:spPr>
        <a:xfrm>
          <a:off x="4352925" y="95250"/>
          <a:ext cx="3745530" cy="834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1552575</xdr:colOff>
      <xdr:row>0</xdr:row>
      <xdr:rowOff>95250</xdr:rowOff>
    </xdr:from>
    <xdr:to>
      <xdr:col>7</xdr:col>
      <xdr:colOff>297481</xdr:colOff>
      <xdr:row>5</xdr:row>
      <xdr:rowOff>91350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99" t="42390" r="35794" b="42686"/>
        <a:stretch/>
      </xdr:blipFill>
      <xdr:spPr>
        <a:xfrm>
          <a:off x="4429125" y="95250"/>
          <a:ext cx="3745530" cy="948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95250</xdr:rowOff>
    </xdr:from>
    <xdr:to>
      <xdr:col>5</xdr:col>
      <xdr:colOff>1600200</xdr:colOff>
      <xdr:row>5</xdr:row>
      <xdr:rowOff>35194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99" t="42390" r="35794" b="42686"/>
        <a:stretch/>
      </xdr:blipFill>
      <xdr:spPr>
        <a:xfrm>
          <a:off x="4429125" y="95250"/>
          <a:ext cx="3552825" cy="10353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95251</xdr:rowOff>
    </xdr:from>
    <xdr:to>
      <xdr:col>5</xdr:col>
      <xdr:colOff>1162050</xdr:colOff>
      <xdr:row>5</xdr:row>
      <xdr:rowOff>50088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99" t="42390" r="35794" b="42686"/>
        <a:stretch/>
      </xdr:blipFill>
      <xdr:spPr>
        <a:xfrm>
          <a:off x="4429125" y="95251"/>
          <a:ext cx="3114675" cy="10502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1552575</xdr:colOff>
      <xdr:row>0</xdr:row>
      <xdr:rowOff>95250</xdr:rowOff>
    </xdr:from>
    <xdr:to>
      <xdr:col>7</xdr:col>
      <xdr:colOff>117625</xdr:colOff>
      <xdr:row>5</xdr:row>
      <xdr:rowOff>91350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99" t="42390" r="35794" b="42686"/>
        <a:stretch/>
      </xdr:blipFill>
      <xdr:spPr>
        <a:xfrm>
          <a:off x="4429125" y="95250"/>
          <a:ext cx="3745530" cy="94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zoomScale="85" zoomScaleNormal="85" workbookViewId="0">
      <selection activeCell="F23" sqref="F23"/>
    </sheetView>
  </sheetViews>
  <sheetFormatPr baseColWidth="10" defaultRowHeight="17.25" customHeight="1" x14ac:dyDescent="0.25"/>
  <cols>
    <col min="1" max="1" width="2.42578125" style="6" customWidth="1"/>
    <col min="2" max="2" width="24" style="6" customWidth="1"/>
    <col min="3" max="3" width="21.5703125" style="6" customWidth="1"/>
    <col min="4" max="4" width="17.28515625" style="6" customWidth="1"/>
    <col min="5" max="5" width="18.42578125" style="6" customWidth="1"/>
    <col min="6" max="6" width="20.140625" style="6" customWidth="1"/>
    <col min="7" max="7" width="21" style="6" bestFit="1" customWidth="1"/>
    <col min="8" max="8" width="17.7109375" style="6" bestFit="1" customWidth="1"/>
    <col min="9" max="16384" width="11.42578125" style="6"/>
  </cols>
  <sheetData>
    <row r="1" spans="2:8" ht="17.25" customHeight="1" x14ac:dyDescent="0.25">
      <c r="B1" s="7"/>
      <c r="C1" s="8"/>
      <c r="D1" s="8"/>
      <c r="E1" s="8"/>
      <c r="F1" s="8"/>
      <c r="G1" s="8"/>
      <c r="H1" s="9"/>
    </row>
    <row r="2" spans="2:8" ht="17.25" customHeight="1" x14ac:dyDescent="0.25">
      <c r="B2" s="10"/>
      <c r="C2" s="11"/>
      <c r="D2" s="11"/>
      <c r="E2" s="11"/>
      <c r="F2" s="11"/>
      <c r="G2" s="11"/>
      <c r="H2" s="12"/>
    </row>
    <row r="3" spans="2:8" ht="17.25" customHeight="1" x14ac:dyDescent="0.25">
      <c r="B3" s="10"/>
      <c r="C3" s="11"/>
      <c r="D3" s="11"/>
      <c r="E3" s="11"/>
      <c r="F3" s="11"/>
      <c r="G3" s="11"/>
      <c r="H3" s="12"/>
    </row>
    <row r="4" spans="2:8" ht="17.25" customHeight="1" x14ac:dyDescent="0.25">
      <c r="B4" s="10"/>
      <c r="C4" s="11"/>
      <c r="D4" s="11"/>
      <c r="E4" s="11"/>
      <c r="F4" s="11"/>
      <c r="G4" s="11"/>
      <c r="H4" s="12"/>
    </row>
    <row r="5" spans="2:8" ht="17.25" customHeight="1" x14ac:dyDescent="0.25">
      <c r="B5" s="10"/>
      <c r="C5" s="11"/>
      <c r="D5" s="11"/>
      <c r="E5" s="11"/>
      <c r="F5" s="11"/>
      <c r="G5" s="11"/>
      <c r="H5" s="12"/>
    </row>
    <row r="6" spans="2:8" ht="17.25" customHeight="1" x14ac:dyDescent="0.25">
      <c r="B6" s="51" t="s">
        <v>0</v>
      </c>
      <c r="C6" s="52"/>
      <c r="D6" s="52"/>
      <c r="E6" s="52"/>
      <c r="F6" s="52"/>
      <c r="G6" s="52"/>
      <c r="H6" s="53"/>
    </row>
    <row r="7" spans="2:8" ht="17.25" customHeight="1" x14ac:dyDescent="0.25">
      <c r="B7" s="51" t="s">
        <v>3</v>
      </c>
      <c r="C7" s="52"/>
      <c r="D7" s="52"/>
      <c r="E7" s="52"/>
      <c r="F7" s="52"/>
      <c r="G7" s="52"/>
      <c r="H7" s="53"/>
    </row>
    <row r="8" spans="2:8" ht="17.25" customHeight="1" x14ac:dyDescent="0.25">
      <c r="B8" s="51" t="s">
        <v>74</v>
      </c>
      <c r="C8" s="52"/>
      <c r="D8" s="52"/>
      <c r="E8" s="52"/>
      <c r="F8" s="52"/>
      <c r="G8" s="52"/>
      <c r="H8" s="53"/>
    </row>
    <row r="9" spans="2:8" ht="17.25" customHeight="1" x14ac:dyDescent="0.25">
      <c r="B9" s="4" t="s">
        <v>75</v>
      </c>
      <c r="C9" s="5"/>
      <c r="D9" s="5"/>
      <c r="E9" s="1"/>
      <c r="F9" s="2"/>
      <c r="G9" s="2"/>
      <c r="H9" s="3"/>
    </row>
    <row r="10" spans="2:8" ht="17.25" customHeight="1" x14ac:dyDescent="0.25">
      <c r="B10" s="20"/>
      <c r="C10" s="2"/>
      <c r="D10" s="2"/>
      <c r="E10" s="2"/>
      <c r="F10" s="2"/>
      <c r="G10" s="2"/>
      <c r="H10" s="12"/>
    </row>
    <row r="11" spans="2:8" ht="30" customHeight="1" x14ac:dyDescent="0.25">
      <c r="B11" s="54" t="s">
        <v>55</v>
      </c>
      <c r="C11" s="54"/>
      <c r="D11" s="54"/>
      <c r="E11" s="54"/>
      <c r="F11" s="54"/>
      <c r="G11" s="54"/>
      <c r="H11" s="32" t="s">
        <v>36</v>
      </c>
    </row>
    <row r="12" spans="2:8" ht="48" customHeight="1" x14ac:dyDescent="0.25">
      <c r="B12" s="13" t="s">
        <v>4</v>
      </c>
      <c r="C12" s="46" t="s">
        <v>9</v>
      </c>
      <c r="D12" s="46"/>
      <c r="E12" s="46"/>
      <c r="F12" s="46"/>
      <c r="G12" s="46"/>
      <c r="H12" s="48">
        <v>5132</v>
      </c>
    </row>
    <row r="13" spans="2:8" ht="15" x14ac:dyDescent="0.25">
      <c r="B13" s="13" t="s">
        <v>5</v>
      </c>
      <c r="C13" s="46" t="s">
        <v>10</v>
      </c>
      <c r="D13" s="46"/>
      <c r="E13" s="46"/>
      <c r="F13" s="46"/>
      <c r="G13" s="46"/>
      <c r="H13" s="49"/>
    </row>
    <row r="14" spans="2:8" ht="36" customHeight="1" x14ac:dyDescent="0.25">
      <c r="B14" s="13" t="s">
        <v>6</v>
      </c>
      <c r="C14" s="46" t="s">
        <v>56</v>
      </c>
      <c r="D14" s="46"/>
      <c r="E14" s="46"/>
      <c r="F14" s="46"/>
      <c r="G14" s="46"/>
      <c r="H14" s="49"/>
    </row>
    <row r="15" spans="2:8" ht="36" customHeight="1" x14ac:dyDescent="0.25">
      <c r="B15" s="13" t="s">
        <v>7</v>
      </c>
      <c r="C15" s="47" t="s">
        <v>54</v>
      </c>
      <c r="D15" s="47"/>
      <c r="E15" s="47"/>
      <c r="F15" s="47"/>
      <c r="G15" s="47"/>
      <c r="H15" s="50"/>
    </row>
    <row r="16" spans="2:8" ht="15" x14ac:dyDescent="0.25">
      <c r="B16" s="21"/>
      <c r="C16" s="1"/>
      <c r="D16" s="2"/>
      <c r="E16" s="2"/>
      <c r="F16" s="2"/>
      <c r="G16" s="2"/>
      <c r="H16" s="12"/>
    </row>
    <row r="17" spans="2:8" ht="17.25" customHeight="1" x14ac:dyDescent="0.25">
      <c r="B17" s="10"/>
      <c r="C17" s="14" t="s">
        <v>2</v>
      </c>
      <c r="D17" s="14" t="s">
        <v>11</v>
      </c>
      <c r="E17" s="14" t="s">
        <v>12</v>
      </c>
      <c r="F17" s="14" t="s">
        <v>13</v>
      </c>
      <c r="G17" s="11"/>
      <c r="H17" s="12"/>
    </row>
    <row r="18" spans="2:8" ht="17.25" customHeight="1" x14ac:dyDescent="0.25">
      <c r="B18" s="10"/>
      <c r="C18" s="34">
        <v>2004</v>
      </c>
      <c r="D18" s="26">
        <v>1</v>
      </c>
      <c r="E18" s="27">
        <v>4831</v>
      </c>
      <c r="F18" s="27">
        <v>4831</v>
      </c>
      <c r="G18" s="11"/>
      <c r="H18" s="12"/>
    </row>
    <row r="19" spans="2:8" ht="17.25" customHeight="1" x14ac:dyDescent="0.25">
      <c r="B19" s="10"/>
      <c r="C19" s="34">
        <v>2005</v>
      </c>
      <c r="D19" s="26">
        <v>2</v>
      </c>
      <c r="E19" s="27">
        <v>8650</v>
      </c>
      <c r="F19" s="27">
        <v>4325</v>
      </c>
      <c r="G19" s="11"/>
      <c r="H19" s="12"/>
    </row>
    <row r="20" spans="2:8" ht="17.25" customHeight="1" x14ac:dyDescent="0.25">
      <c r="B20" s="10"/>
      <c r="C20" s="34">
        <v>2006</v>
      </c>
      <c r="D20" s="26">
        <v>6</v>
      </c>
      <c r="E20" s="27">
        <v>10795</v>
      </c>
      <c r="F20" s="27">
        <v>1799.1666666666667</v>
      </c>
      <c r="G20" s="11"/>
      <c r="H20" s="12"/>
    </row>
    <row r="21" spans="2:8" ht="17.25" customHeight="1" x14ac:dyDescent="0.25">
      <c r="B21" s="10"/>
      <c r="C21" s="34">
        <v>2007</v>
      </c>
      <c r="D21" s="26">
        <v>12</v>
      </c>
      <c r="E21" s="27">
        <v>418962</v>
      </c>
      <c r="F21" s="27">
        <v>34913.5</v>
      </c>
      <c r="G21" s="11"/>
      <c r="H21" s="12"/>
    </row>
    <row r="22" spans="2:8" ht="17.25" customHeight="1" x14ac:dyDescent="0.25">
      <c r="B22" s="10"/>
      <c r="C22" s="34">
        <v>2008</v>
      </c>
      <c r="D22" s="26">
        <v>14</v>
      </c>
      <c r="E22" s="27">
        <v>91064</v>
      </c>
      <c r="F22" s="27">
        <v>6504.5714285714284</v>
      </c>
      <c r="G22" s="11"/>
      <c r="H22" s="12"/>
    </row>
    <row r="23" spans="2:8" ht="17.25" customHeight="1" x14ac:dyDescent="0.25">
      <c r="B23" s="10"/>
      <c r="C23" s="34">
        <v>2009</v>
      </c>
      <c r="D23" s="26">
        <v>27</v>
      </c>
      <c r="E23" s="27">
        <v>168071</v>
      </c>
      <c r="F23" s="27">
        <v>6224.8518518518522</v>
      </c>
      <c r="G23" s="11"/>
      <c r="H23" s="12"/>
    </row>
    <row r="24" spans="2:8" ht="17.25" customHeight="1" x14ac:dyDescent="0.25">
      <c r="B24" s="10"/>
      <c r="C24" s="34">
        <v>2010</v>
      </c>
      <c r="D24" s="26">
        <v>55</v>
      </c>
      <c r="E24" s="27">
        <v>216256</v>
      </c>
      <c r="F24" s="27">
        <v>3931.9272727272728</v>
      </c>
      <c r="G24" s="11"/>
      <c r="H24" s="12"/>
    </row>
    <row r="25" spans="2:8" ht="17.25" customHeight="1" x14ac:dyDescent="0.25">
      <c r="B25" s="10"/>
      <c r="C25" s="34">
        <v>2011</v>
      </c>
      <c r="D25" s="26">
        <v>85</v>
      </c>
      <c r="E25" s="27">
        <v>278763</v>
      </c>
      <c r="F25" s="27">
        <v>3279.5647058823529</v>
      </c>
      <c r="G25" s="11"/>
      <c r="H25" s="12"/>
    </row>
    <row r="26" spans="2:8" ht="17.25" customHeight="1" x14ac:dyDescent="0.25">
      <c r="B26" s="10"/>
      <c r="C26" s="34">
        <v>2012</v>
      </c>
      <c r="D26" s="26">
        <v>66</v>
      </c>
      <c r="E26" s="27">
        <v>275857</v>
      </c>
      <c r="F26" s="27">
        <v>4179.651515151515</v>
      </c>
      <c r="G26" s="11"/>
      <c r="H26" s="12"/>
    </row>
    <row r="27" spans="2:8" ht="17.25" customHeight="1" x14ac:dyDescent="0.25">
      <c r="B27" s="10"/>
      <c r="C27" s="34">
        <v>2013</v>
      </c>
      <c r="D27" s="26">
        <v>112</v>
      </c>
      <c r="E27" s="27">
        <v>531336</v>
      </c>
      <c r="F27" s="27">
        <v>4744.0714285714284</v>
      </c>
      <c r="G27" s="11"/>
      <c r="H27" s="12"/>
    </row>
    <row r="28" spans="2:8" ht="17.25" customHeight="1" x14ac:dyDescent="0.25">
      <c r="B28" s="10"/>
      <c r="C28" s="34">
        <v>2014</v>
      </c>
      <c r="D28" s="26">
        <v>71</v>
      </c>
      <c r="E28" s="27">
        <v>327250</v>
      </c>
      <c r="F28" s="27">
        <v>4609.1549295774648</v>
      </c>
      <c r="G28" s="11"/>
      <c r="H28" s="12"/>
    </row>
    <row r="29" spans="2:8" ht="17.25" customHeight="1" x14ac:dyDescent="0.25">
      <c r="B29" s="10"/>
      <c r="C29" s="34">
        <v>2015</v>
      </c>
      <c r="D29" s="26">
        <v>55</v>
      </c>
      <c r="E29" s="27">
        <v>179917</v>
      </c>
      <c r="F29" s="27">
        <v>3271.2181818181816</v>
      </c>
      <c r="G29" s="11"/>
      <c r="H29" s="12"/>
    </row>
    <row r="30" spans="2:8" ht="17.25" customHeight="1" x14ac:dyDescent="0.25">
      <c r="B30" s="10"/>
      <c r="C30" s="34">
        <v>2016</v>
      </c>
      <c r="D30" s="26">
        <v>53</v>
      </c>
      <c r="E30" s="27">
        <v>166032</v>
      </c>
      <c r="F30" s="27">
        <v>3132.6792452830186</v>
      </c>
      <c r="G30" s="11"/>
      <c r="H30" s="12"/>
    </row>
    <row r="31" spans="2:8" ht="17.25" customHeight="1" x14ac:dyDescent="0.25">
      <c r="B31" s="10"/>
      <c r="C31" s="34">
        <v>2017</v>
      </c>
      <c r="D31" s="26">
        <v>167</v>
      </c>
      <c r="E31" s="27">
        <v>911957</v>
      </c>
      <c r="F31" s="27">
        <v>5460.820359281437</v>
      </c>
      <c r="G31" s="11"/>
      <c r="H31" s="12"/>
    </row>
    <row r="32" spans="2:8" ht="17.25" customHeight="1" x14ac:dyDescent="0.25">
      <c r="B32" s="10"/>
      <c r="C32" s="34">
        <v>2018</v>
      </c>
      <c r="D32" s="26">
        <v>191</v>
      </c>
      <c r="E32" s="27">
        <v>1053060.4010000001</v>
      </c>
      <c r="F32" s="27">
        <v>5513.4052408376965</v>
      </c>
      <c r="G32" s="11"/>
      <c r="H32" s="12"/>
    </row>
    <row r="33" spans="2:8" ht="17.25" customHeight="1" x14ac:dyDescent="0.25">
      <c r="B33" s="10"/>
      <c r="C33" s="34">
        <v>2019</v>
      </c>
      <c r="D33" s="26">
        <v>203</v>
      </c>
      <c r="E33" s="27">
        <v>965926.57000000007</v>
      </c>
      <c r="F33" s="27">
        <v>4758.2589655172414</v>
      </c>
      <c r="G33" s="11"/>
      <c r="H33" s="12"/>
    </row>
    <row r="34" spans="2:8" ht="17.25" customHeight="1" x14ac:dyDescent="0.25">
      <c r="B34" s="10"/>
      <c r="C34" s="34">
        <v>2020</v>
      </c>
      <c r="D34" s="26">
        <v>17</v>
      </c>
      <c r="E34" s="27">
        <v>226740</v>
      </c>
      <c r="F34" s="27">
        <v>13337.64705882353</v>
      </c>
      <c r="G34" s="11"/>
      <c r="H34" s="12"/>
    </row>
    <row r="35" spans="2:8" ht="17.25" customHeight="1" x14ac:dyDescent="0.25">
      <c r="B35" s="10"/>
      <c r="C35" s="25" t="s">
        <v>1</v>
      </c>
      <c r="D35" s="28">
        <v>1137</v>
      </c>
      <c r="E35" s="29">
        <v>5835467.9709999999</v>
      </c>
      <c r="F35" s="29">
        <v>5132.3377053649956</v>
      </c>
      <c r="G35" s="11"/>
      <c r="H35" s="12"/>
    </row>
    <row r="36" spans="2:8" ht="17.25" customHeight="1" x14ac:dyDescent="0.25">
      <c r="B36" s="10"/>
      <c r="C36" s="11"/>
      <c r="D36" s="11"/>
      <c r="E36" s="11"/>
      <c r="F36" s="11"/>
      <c r="G36" s="11"/>
      <c r="H36" s="12"/>
    </row>
    <row r="37" spans="2:8" ht="17.25" customHeight="1" x14ac:dyDescent="0.25">
      <c r="B37" s="22"/>
      <c r="C37" s="23"/>
      <c r="D37" s="23"/>
      <c r="E37" s="23"/>
      <c r="F37" s="23"/>
      <c r="G37" s="23"/>
      <c r="H37" s="24"/>
    </row>
  </sheetData>
  <mergeCells count="9">
    <mergeCell ref="C13:G13"/>
    <mergeCell ref="C14:G14"/>
    <mergeCell ref="C15:G15"/>
    <mergeCell ref="H12:H15"/>
    <mergeCell ref="B6:H6"/>
    <mergeCell ref="B7:H7"/>
    <mergeCell ref="B8:H8"/>
    <mergeCell ref="B11:G11"/>
    <mergeCell ref="C12:G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tabSelected="1" zoomScale="85" zoomScaleNormal="85" workbookViewId="0">
      <selection activeCell="J14" sqref="J14"/>
    </sheetView>
  </sheetViews>
  <sheetFormatPr baseColWidth="10" defaultRowHeight="17.25" customHeight="1" x14ac:dyDescent="0.25"/>
  <cols>
    <col min="1" max="1" width="2.42578125" style="6" customWidth="1"/>
    <col min="2" max="2" width="34.5703125" style="6" bestFit="1" customWidth="1"/>
    <col min="3" max="3" width="21.5703125" style="6" customWidth="1"/>
    <col min="4" max="4" width="18.42578125" style="6" bestFit="1" customWidth="1"/>
    <col min="5" max="5" width="15.85546875" style="6" customWidth="1"/>
    <col min="6" max="6" width="21" style="6" customWidth="1"/>
    <col min="7" max="7" width="21" style="6" bestFit="1" customWidth="1"/>
    <col min="8" max="8" width="17.7109375" style="6" bestFit="1" customWidth="1"/>
    <col min="9" max="16384" width="11.42578125" style="6"/>
  </cols>
  <sheetData>
    <row r="1" spans="2:8" ht="17.25" customHeight="1" x14ac:dyDescent="0.25">
      <c r="B1" s="7"/>
      <c r="C1" s="8"/>
      <c r="D1" s="8"/>
      <c r="E1" s="8"/>
      <c r="F1" s="8"/>
      <c r="G1" s="8"/>
      <c r="H1" s="9"/>
    </row>
    <row r="2" spans="2:8" ht="17.25" customHeight="1" x14ac:dyDescent="0.25">
      <c r="B2" s="10"/>
      <c r="C2" s="11"/>
      <c r="D2" s="11"/>
      <c r="E2" s="11"/>
      <c r="F2" s="11"/>
      <c r="G2" s="11"/>
      <c r="H2" s="12"/>
    </row>
    <row r="3" spans="2:8" ht="17.25" customHeight="1" x14ac:dyDescent="0.25">
      <c r="B3" s="10"/>
      <c r="C3" s="11"/>
      <c r="D3" s="11"/>
      <c r="E3" s="11"/>
      <c r="F3" s="11"/>
      <c r="G3" s="11"/>
      <c r="H3" s="12"/>
    </row>
    <row r="4" spans="2:8" ht="17.25" customHeight="1" x14ac:dyDescent="0.25">
      <c r="B4" s="10"/>
      <c r="C4" s="11"/>
      <c r="D4" s="11"/>
      <c r="E4" s="11"/>
      <c r="F4" s="11"/>
      <c r="G4" s="11"/>
      <c r="H4" s="12"/>
    </row>
    <row r="5" spans="2:8" ht="17.25" customHeight="1" x14ac:dyDescent="0.25">
      <c r="B5" s="10"/>
      <c r="C5" s="11"/>
      <c r="D5" s="11"/>
      <c r="E5" s="11"/>
      <c r="F5" s="11"/>
      <c r="G5" s="11"/>
      <c r="H5" s="12"/>
    </row>
    <row r="6" spans="2:8" ht="17.25" customHeight="1" x14ac:dyDescent="0.25">
      <c r="B6" s="51" t="s">
        <v>0</v>
      </c>
      <c r="C6" s="52"/>
      <c r="D6" s="52"/>
      <c r="E6" s="52"/>
      <c r="F6" s="52"/>
      <c r="G6" s="52"/>
      <c r="H6" s="53"/>
    </row>
    <row r="7" spans="2:8" ht="17.25" customHeight="1" x14ac:dyDescent="0.25">
      <c r="B7" s="51" t="s">
        <v>3</v>
      </c>
      <c r="C7" s="52"/>
      <c r="D7" s="52"/>
      <c r="E7" s="52"/>
      <c r="F7" s="52"/>
      <c r="G7" s="52"/>
      <c r="H7" s="53"/>
    </row>
    <row r="8" spans="2:8" ht="17.25" customHeight="1" x14ac:dyDescent="0.25">
      <c r="B8" s="51" t="str">
        <f>'OP x Año'!B8:H8</f>
        <v>2004  a febrero de 2021</v>
      </c>
      <c r="C8" s="52"/>
      <c r="D8" s="52"/>
      <c r="E8" s="52"/>
      <c r="F8" s="52"/>
      <c r="G8" s="52"/>
      <c r="H8" s="53"/>
    </row>
    <row r="9" spans="2:8" ht="17.25" customHeight="1" x14ac:dyDescent="0.25">
      <c r="B9" s="4" t="str">
        <f>'OP x Año'!B9</f>
        <v>Fecha de corte: 28 de febrero 2021</v>
      </c>
      <c r="C9" s="5"/>
      <c r="D9" s="5"/>
      <c r="E9" s="1"/>
      <c r="F9" s="2"/>
      <c r="G9" s="2"/>
      <c r="H9" s="3"/>
    </row>
    <row r="10" spans="2:8" ht="17.25" customHeight="1" x14ac:dyDescent="0.25">
      <c r="B10" s="20"/>
      <c r="C10" s="2"/>
      <c r="D10" s="2"/>
      <c r="E10" s="2"/>
      <c r="F10" s="2"/>
      <c r="G10" s="2"/>
      <c r="H10" s="12"/>
    </row>
    <row r="11" spans="2:8" ht="27.75" customHeight="1" x14ac:dyDescent="0.25">
      <c r="B11" s="56" t="s">
        <v>51</v>
      </c>
      <c r="C11" s="56"/>
      <c r="D11" s="56"/>
      <c r="E11" s="56"/>
      <c r="F11" s="56"/>
      <c r="G11" s="56"/>
      <c r="H11" s="32" t="s">
        <v>36</v>
      </c>
    </row>
    <row r="12" spans="2:8" ht="48" customHeight="1" x14ac:dyDescent="0.25">
      <c r="B12" s="33" t="s">
        <v>4</v>
      </c>
      <c r="C12" s="46" t="s">
        <v>30</v>
      </c>
      <c r="D12" s="46"/>
      <c r="E12" s="46"/>
      <c r="F12" s="46"/>
      <c r="G12" s="46"/>
      <c r="H12" s="48">
        <v>9321</v>
      </c>
    </row>
    <row r="13" spans="2:8" ht="24.75" customHeight="1" x14ac:dyDescent="0.25">
      <c r="B13" s="33" t="s">
        <v>5</v>
      </c>
      <c r="C13" s="46" t="s">
        <v>14</v>
      </c>
      <c r="D13" s="46"/>
      <c r="E13" s="46"/>
      <c r="F13" s="46"/>
      <c r="G13" s="46"/>
      <c r="H13" s="49"/>
    </row>
    <row r="14" spans="2:8" ht="36" customHeight="1" x14ac:dyDescent="0.25">
      <c r="B14" s="33" t="s">
        <v>6</v>
      </c>
      <c r="C14" s="46" t="s">
        <v>35</v>
      </c>
      <c r="D14" s="46"/>
      <c r="E14" s="46"/>
      <c r="F14" s="46"/>
      <c r="G14" s="46"/>
      <c r="H14" s="49"/>
    </row>
    <row r="15" spans="2:8" ht="36" customHeight="1" x14ac:dyDescent="0.25">
      <c r="B15" s="33" t="s">
        <v>7</v>
      </c>
      <c r="C15" s="46" t="s">
        <v>67</v>
      </c>
      <c r="D15" s="46"/>
      <c r="E15" s="46"/>
      <c r="F15" s="46"/>
      <c r="G15" s="46"/>
      <c r="H15" s="50"/>
    </row>
    <row r="16" spans="2:8" ht="15" x14ac:dyDescent="0.25">
      <c r="B16" s="21"/>
      <c r="C16" s="1"/>
      <c r="D16" s="2"/>
      <c r="E16" s="2"/>
      <c r="F16" s="2"/>
      <c r="G16" s="2"/>
      <c r="H16" s="12"/>
    </row>
    <row r="17" spans="2:8" ht="17.25" customHeight="1" x14ac:dyDescent="0.25">
      <c r="B17" s="14" t="s">
        <v>17</v>
      </c>
      <c r="C17" s="25" t="s">
        <v>31</v>
      </c>
      <c r="D17" s="25" t="s">
        <v>47</v>
      </c>
      <c r="E17" s="25" t="s">
        <v>32</v>
      </c>
      <c r="F17" s="25" t="s">
        <v>33</v>
      </c>
      <c r="G17" s="25" t="s">
        <v>34</v>
      </c>
      <c r="H17" s="25" t="s">
        <v>1</v>
      </c>
    </row>
    <row r="18" spans="2:8" ht="17.25" customHeight="1" x14ac:dyDescent="0.25">
      <c r="B18" s="15" t="s">
        <v>37</v>
      </c>
      <c r="C18" s="26"/>
      <c r="D18" s="26"/>
      <c r="E18" s="26">
        <v>15</v>
      </c>
      <c r="F18" s="26"/>
      <c r="G18" s="26"/>
      <c r="H18" s="26">
        <v>15</v>
      </c>
    </row>
    <row r="19" spans="2:8" ht="17.25" customHeight="1" x14ac:dyDescent="0.25">
      <c r="B19" s="15" t="s">
        <v>18</v>
      </c>
      <c r="C19" s="26">
        <v>56</v>
      </c>
      <c r="D19" s="26">
        <v>25</v>
      </c>
      <c r="E19" s="26">
        <v>5044</v>
      </c>
      <c r="F19" s="26">
        <v>820</v>
      </c>
      <c r="G19" s="26">
        <v>600</v>
      </c>
      <c r="H19" s="26">
        <v>6545</v>
      </c>
    </row>
    <row r="20" spans="2:8" ht="17.25" customHeight="1" x14ac:dyDescent="0.25">
      <c r="B20" s="15" t="s">
        <v>38</v>
      </c>
      <c r="C20" s="26"/>
      <c r="D20" s="26"/>
      <c r="E20" s="26">
        <v>49</v>
      </c>
      <c r="F20" s="26">
        <v>1</v>
      </c>
      <c r="G20" s="26">
        <v>1</v>
      </c>
      <c r="H20" s="26">
        <v>51</v>
      </c>
    </row>
    <row r="21" spans="2:8" ht="17.25" customHeight="1" x14ac:dyDescent="0.25">
      <c r="B21" s="15" t="s">
        <v>19</v>
      </c>
      <c r="C21" s="26"/>
      <c r="D21" s="26"/>
      <c r="E21" s="26">
        <v>24</v>
      </c>
      <c r="F21" s="26">
        <v>1</v>
      </c>
      <c r="G21" s="26"/>
      <c r="H21" s="26">
        <v>25</v>
      </c>
    </row>
    <row r="22" spans="2:8" ht="17.25" customHeight="1" x14ac:dyDescent="0.25">
      <c r="B22" s="15" t="s">
        <v>68</v>
      </c>
      <c r="C22" s="26"/>
      <c r="D22" s="26"/>
      <c r="E22" s="26">
        <v>1294</v>
      </c>
      <c r="F22" s="26">
        <v>16</v>
      </c>
      <c r="G22" s="26">
        <v>271</v>
      </c>
      <c r="H22" s="26">
        <v>1581</v>
      </c>
    </row>
    <row r="23" spans="2:8" ht="17.25" customHeight="1" x14ac:dyDescent="0.25">
      <c r="B23" s="15" t="s">
        <v>70</v>
      </c>
      <c r="C23" s="26"/>
      <c r="D23" s="26"/>
      <c r="E23" s="26">
        <v>105</v>
      </c>
      <c r="F23" s="26"/>
      <c r="G23" s="26">
        <v>16</v>
      </c>
      <c r="H23" s="26">
        <v>121</v>
      </c>
    </row>
    <row r="24" spans="2:8" ht="17.25" customHeight="1" x14ac:dyDescent="0.25">
      <c r="B24" s="15" t="s">
        <v>69</v>
      </c>
      <c r="C24" s="26">
        <v>1</v>
      </c>
      <c r="D24" s="26"/>
      <c r="E24" s="26">
        <v>357</v>
      </c>
      <c r="F24" s="26">
        <v>9</v>
      </c>
      <c r="G24" s="26">
        <v>49</v>
      </c>
      <c r="H24" s="26">
        <v>416</v>
      </c>
    </row>
    <row r="25" spans="2:8" ht="17.25" customHeight="1" x14ac:dyDescent="0.25">
      <c r="B25" s="15" t="s">
        <v>71</v>
      </c>
      <c r="C25" s="26">
        <v>1</v>
      </c>
      <c r="D25" s="26">
        <v>2</v>
      </c>
      <c r="E25" s="26">
        <v>130</v>
      </c>
      <c r="F25" s="26">
        <v>3</v>
      </c>
      <c r="G25" s="26">
        <v>19</v>
      </c>
      <c r="H25" s="26">
        <v>155</v>
      </c>
    </row>
    <row r="26" spans="2:8" ht="17.25" customHeight="1" x14ac:dyDescent="0.25">
      <c r="B26" s="15" t="s">
        <v>72</v>
      </c>
      <c r="C26" s="26"/>
      <c r="D26" s="26"/>
      <c r="E26" s="26">
        <v>330</v>
      </c>
      <c r="F26" s="26"/>
      <c r="G26" s="26">
        <v>81</v>
      </c>
      <c r="H26" s="26">
        <v>411</v>
      </c>
    </row>
    <row r="27" spans="2:8" ht="17.25" customHeight="1" x14ac:dyDescent="0.25">
      <c r="B27" s="15" t="s">
        <v>73</v>
      </c>
      <c r="C27" s="26"/>
      <c r="D27" s="26"/>
      <c r="E27" s="26">
        <v>1</v>
      </c>
      <c r="F27" s="26"/>
      <c r="G27" s="26"/>
      <c r="H27" s="26">
        <v>1</v>
      </c>
    </row>
    <row r="28" spans="2:8" ht="17.25" customHeight="1" x14ac:dyDescent="0.25">
      <c r="B28" s="25" t="s">
        <v>1</v>
      </c>
      <c r="C28" s="28">
        <v>58</v>
      </c>
      <c r="D28" s="28">
        <v>27</v>
      </c>
      <c r="E28" s="28">
        <v>7349</v>
      </c>
      <c r="F28" s="28">
        <v>850</v>
      </c>
      <c r="G28" s="28">
        <v>1037</v>
      </c>
      <c r="H28" s="28">
        <v>9321</v>
      </c>
    </row>
    <row r="29" spans="2:8" ht="17.25" customHeight="1" x14ac:dyDescent="0.25">
      <c r="B29" s="10"/>
      <c r="C29" s="11"/>
      <c r="D29" s="11"/>
      <c r="E29" s="11"/>
      <c r="F29" s="11"/>
      <c r="G29" s="11"/>
      <c r="H29" s="12"/>
    </row>
    <row r="30" spans="2:8" ht="17.25" customHeight="1" x14ac:dyDescent="0.25">
      <c r="B30" s="10"/>
      <c r="C30" s="11"/>
      <c r="D30" s="11"/>
      <c r="E30" s="11"/>
      <c r="F30" s="11"/>
      <c r="G30" s="11"/>
      <c r="H30" s="12"/>
    </row>
    <row r="31" spans="2:8" ht="17.25" customHeight="1" x14ac:dyDescent="0.25">
      <c r="B31" s="22"/>
      <c r="C31" s="23"/>
      <c r="D31" s="23"/>
      <c r="E31" s="23"/>
      <c r="F31" s="23"/>
      <c r="G31" s="23"/>
      <c r="H31" s="24"/>
    </row>
  </sheetData>
  <mergeCells count="9">
    <mergeCell ref="C14:G14"/>
    <mergeCell ref="C15:G15"/>
    <mergeCell ref="B6:H6"/>
    <mergeCell ref="B7:H7"/>
    <mergeCell ref="B8:H8"/>
    <mergeCell ref="B11:G11"/>
    <mergeCell ref="C12:G12"/>
    <mergeCell ref="C13:G13"/>
    <mergeCell ref="H12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opLeftCell="A7" zoomScale="85" zoomScaleNormal="85" workbookViewId="0">
      <selection activeCell="J21" sqref="J20:J21"/>
    </sheetView>
  </sheetViews>
  <sheetFormatPr baseColWidth="10" defaultRowHeight="17.25" customHeight="1" x14ac:dyDescent="0.25"/>
  <cols>
    <col min="1" max="1" width="2.42578125" style="6" customWidth="1"/>
    <col min="2" max="2" width="24" style="6" customWidth="1"/>
    <col min="3" max="3" width="39.85546875" style="6" customWidth="1"/>
    <col min="4" max="4" width="17.28515625" style="6" customWidth="1"/>
    <col min="5" max="5" width="18.42578125" style="6" customWidth="1"/>
    <col min="6" max="6" width="20.140625" style="6" customWidth="1"/>
    <col min="7" max="7" width="21" style="6" bestFit="1" customWidth="1"/>
    <col min="8" max="8" width="17.7109375" style="6" bestFit="1" customWidth="1"/>
    <col min="9" max="16384" width="11.42578125" style="6"/>
  </cols>
  <sheetData>
    <row r="1" spans="2:8" ht="17.25" customHeight="1" x14ac:dyDescent="0.25">
      <c r="B1" s="7"/>
      <c r="C1" s="8"/>
      <c r="D1" s="8"/>
      <c r="E1" s="8"/>
      <c r="F1" s="8"/>
      <c r="G1" s="8"/>
      <c r="H1" s="9"/>
    </row>
    <row r="2" spans="2:8" ht="17.25" customHeight="1" x14ac:dyDescent="0.25">
      <c r="B2" s="10"/>
      <c r="C2" s="11"/>
      <c r="D2" s="11"/>
      <c r="E2" s="11"/>
      <c r="F2" s="11"/>
      <c r="G2" s="11"/>
      <c r="H2" s="12"/>
    </row>
    <row r="3" spans="2:8" ht="17.25" customHeight="1" x14ac:dyDescent="0.25">
      <c r="B3" s="10"/>
      <c r="C3" s="11"/>
      <c r="D3" s="11"/>
      <c r="E3" s="11"/>
      <c r="F3" s="11"/>
      <c r="G3" s="11"/>
      <c r="H3" s="12"/>
    </row>
    <row r="4" spans="2:8" ht="17.25" customHeight="1" x14ac:dyDescent="0.25">
      <c r="B4" s="10"/>
      <c r="C4" s="11"/>
      <c r="D4" s="11"/>
      <c r="E4" s="11"/>
      <c r="F4" s="11"/>
      <c r="G4" s="11"/>
      <c r="H4" s="12"/>
    </row>
    <row r="5" spans="2:8" ht="17.25" customHeight="1" x14ac:dyDescent="0.25">
      <c r="B5" s="10"/>
      <c r="C5" s="11"/>
      <c r="D5" s="11"/>
      <c r="E5" s="11"/>
      <c r="F5" s="11"/>
      <c r="G5" s="11"/>
      <c r="H5" s="12"/>
    </row>
    <row r="6" spans="2:8" ht="17.25" customHeight="1" x14ac:dyDescent="0.25">
      <c r="B6" s="51" t="s">
        <v>0</v>
      </c>
      <c r="C6" s="52"/>
      <c r="D6" s="52"/>
      <c r="E6" s="52"/>
      <c r="F6" s="52"/>
      <c r="G6" s="52"/>
      <c r="H6" s="53"/>
    </row>
    <row r="7" spans="2:8" ht="17.25" customHeight="1" x14ac:dyDescent="0.25">
      <c r="B7" s="51" t="s">
        <v>3</v>
      </c>
      <c r="C7" s="52"/>
      <c r="D7" s="52"/>
      <c r="E7" s="52"/>
      <c r="F7" s="52"/>
      <c r="G7" s="52"/>
      <c r="H7" s="53"/>
    </row>
    <row r="8" spans="2:8" ht="17.25" customHeight="1" x14ac:dyDescent="0.25">
      <c r="B8" s="51" t="str">
        <f>Promedio_AP_x_Año!B8</f>
        <v>2004  a febrero de 2021</v>
      </c>
      <c r="C8" s="52"/>
      <c r="D8" s="52"/>
      <c r="E8" s="52"/>
      <c r="F8" s="52"/>
      <c r="G8" s="52"/>
      <c r="H8" s="53"/>
    </row>
    <row r="9" spans="2:8" ht="17.25" customHeight="1" x14ac:dyDescent="0.25">
      <c r="B9" s="4" t="str">
        <f>Promedio_AP_x_Año!B9</f>
        <v>Fecha de corte: 28 de febrero 2021</v>
      </c>
      <c r="C9" s="5"/>
      <c r="D9" s="5"/>
      <c r="E9" s="1"/>
      <c r="F9" s="2"/>
      <c r="G9" s="2"/>
      <c r="H9" s="3"/>
    </row>
    <row r="10" spans="2:8" ht="17.25" customHeight="1" x14ac:dyDescent="0.25">
      <c r="B10" s="20"/>
      <c r="C10" s="2"/>
      <c r="D10" s="2"/>
      <c r="E10" s="2"/>
      <c r="F10" s="2"/>
      <c r="G10" s="2"/>
      <c r="H10" s="12"/>
    </row>
    <row r="11" spans="2:8" ht="24" x14ac:dyDescent="0.25">
      <c r="B11" s="54" t="s">
        <v>16</v>
      </c>
      <c r="C11" s="54"/>
      <c r="D11" s="54"/>
      <c r="E11" s="54"/>
      <c r="F11" s="54"/>
      <c r="G11" s="54"/>
      <c r="H11" s="32" t="s">
        <v>36</v>
      </c>
    </row>
    <row r="12" spans="2:8" ht="48" customHeight="1" x14ac:dyDescent="0.25">
      <c r="B12" s="13" t="s">
        <v>4</v>
      </c>
      <c r="C12" s="46" t="s">
        <v>15</v>
      </c>
      <c r="D12" s="46"/>
      <c r="E12" s="46"/>
      <c r="F12" s="46"/>
      <c r="G12" s="46"/>
      <c r="H12" s="48">
        <v>5132</v>
      </c>
    </row>
    <row r="13" spans="2:8" ht="15" x14ac:dyDescent="0.25">
      <c r="B13" s="13" t="s">
        <v>5</v>
      </c>
      <c r="C13" s="46" t="s">
        <v>14</v>
      </c>
      <c r="D13" s="46"/>
      <c r="E13" s="46"/>
      <c r="F13" s="46"/>
      <c r="G13" s="46"/>
      <c r="H13" s="49"/>
    </row>
    <row r="14" spans="2:8" ht="36" customHeight="1" x14ac:dyDescent="0.25">
      <c r="B14" s="13" t="s">
        <v>6</v>
      </c>
      <c r="C14" s="46" t="s">
        <v>56</v>
      </c>
      <c r="D14" s="46"/>
      <c r="E14" s="46"/>
      <c r="F14" s="46"/>
      <c r="G14" s="46"/>
      <c r="H14" s="49"/>
    </row>
    <row r="15" spans="2:8" ht="36" customHeight="1" x14ac:dyDescent="0.25">
      <c r="B15" s="13" t="s">
        <v>7</v>
      </c>
      <c r="C15" s="47" t="s">
        <v>53</v>
      </c>
      <c r="D15" s="47"/>
      <c r="E15" s="47"/>
      <c r="F15" s="47"/>
      <c r="G15" s="47"/>
      <c r="H15" s="50"/>
    </row>
    <row r="16" spans="2:8" ht="15" x14ac:dyDescent="0.25">
      <c r="B16" s="21"/>
      <c r="C16" s="1"/>
      <c r="D16" s="2"/>
      <c r="E16" s="2"/>
      <c r="F16" s="2"/>
      <c r="G16" s="2"/>
      <c r="H16" s="12"/>
    </row>
    <row r="17" spans="2:8" ht="17.25" customHeight="1" x14ac:dyDescent="0.25">
      <c r="B17" s="10"/>
      <c r="C17" s="30" t="s">
        <v>17</v>
      </c>
      <c r="D17" s="25" t="s">
        <v>11</v>
      </c>
      <c r="E17" s="25" t="s">
        <v>12</v>
      </c>
      <c r="F17" s="25" t="s">
        <v>13</v>
      </c>
      <c r="G17" s="11"/>
      <c r="H17" s="12"/>
    </row>
    <row r="18" spans="2:8" ht="17.25" customHeight="1" x14ac:dyDescent="0.25">
      <c r="B18" s="10"/>
      <c r="C18" s="31" t="s">
        <v>18</v>
      </c>
      <c r="D18" s="26">
        <v>939</v>
      </c>
      <c r="E18" s="27">
        <v>5418548.2109999992</v>
      </c>
      <c r="F18" s="27">
        <v>5770.5518753993601</v>
      </c>
      <c r="G18" s="11"/>
      <c r="H18" s="12"/>
    </row>
    <row r="19" spans="2:8" ht="17.25" customHeight="1" x14ac:dyDescent="0.25">
      <c r="B19" s="10"/>
      <c r="C19" s="31" t="s">
        <v>19</v>
      </c>
      <c r="D19" s="26">
        <v>2</v>
      </c>
      <c r="E19" s="27">
        <v>4733</v>
      </c>
      <c r="F19" s="27">
        <v>2366.5</v>
      </c>
      <c r="G19" s="11"/>
      <c r="H19" s="12"/>
    </row>
    <row r="20" spans="2:8" ht="17.25" customHeight="1" x14ac:dyDescent="0.25">
      <c r="B20" s="10"/>
      <c r="C20" s="31" t="s">
        <v>38</v>
      </c>
      <c r="D20" s="26">
        <v>1</v>
      </c>
      <c r="E20" s="27">
        <v>130</v>
      </c>
      <c r="F20" s="27">
        <v>130</v>
      </c>
      <c r="G20" s="11"/>
      <c r="H20" s="12"/>
    </row>
    <row r="21" spans="2:8" ht="17.25" customHeight="1" x14ac:dyDescent="0.25">
      <c r="B21" s="10"/>
      <c r="C21" s="31" t="s">
        <v>68</v>
      </c>
      <c r="D21" s="26">
        <v>65</v>
      </c>
      <c r="E21" s="27">
        <v>134299</v>
      </c>
      <c r="F21" s="27">
        <v>2066.1384615384613</v>
      </c>
      <c r="G21" s="11"/>
      <c r="H21" s="12"/>
    </row>
    <row r="22" spans="2:8" ht="17.25" customHeight="1" x14ac:dyDescent="0.25">
      <c r="B22" s="10"/>
      <c r="C22" s="31" t="s">
        <v>69</v>
      </c>
      <c r="D22" s="26">
        <v>9</v>
      </c>
      <c r="E22" s="27">
        <v>54514</v>
      </c>
      <c r="F22" s="27">
        <v>6057.1111111111113</v>
      </c>
      <c r="G22" s="11"/>
      <c r="H22" s="12"/>
    </row>
    <row r="23" spans="2:8" ht="17.25" customHeight="1" x14ac:dyDescent="0.25">
      <c r="B23" s="10"/>
      <c r="C23" s="31" t="s">
        <v>70</v>
      </c>
      <c r="D23" s="26">
        <v>18</v>
      </c>
      <c r="E23" s="27">
        <v>94356</v>
      </c>
      <c r="F23" s="27">
        <v>5242</v>
      </c>
      <c r="G23" s="11"/>
      <c r="H23" s="12"/>
    </row>
    <row r="24" spans="2:8" ht="17.25" customHeight="1" x14ac:dyDescent="0.25">
      <c r="B24" s="10"/>
      <c r="C24" s="31" t="s">
        <v>71</v>
      </c>
      <c r="D24" s="26">
        <v>21</v>
      </c>
      <c r="E24" s="27">
        <v>54057</v>
      </c>
      <c r="F24" s="27">
        <v>2574.1428571428573</v>
      </c>
      <c r="G24" s="11"/>
      <c r="H24" s="12"/>
    </row>
    <row r="25" spans="2:8" ht="17.25" customHeight="1" x14ac:dyDescent="0.25">
      <c r="B25" s="10"/>
      <c r="C25" s="31" t="s">
        <v>72</v>
      </c>
      <c r="D25" s="26">
        <v>82</v>
      </c>
      <c r="E25" s="27">
        <v>74830.760000000009</v>
      </c>
      <c r="F25" s="27">
        <v>912.57024390243919</v>
      </c>
      <c r="G25" s="11"/>
      <c r="H25" s="12"/>
    </row>
    <row r="26" spans="2:8" ht="17.25" customHeight="1" x14ac:dyDescent="0.25">
      <c r="B26" s="10"/>
      <c r="C26" s="30" t="s">
        <v>1</v>
      </c>
      <c r="D26" s="28">
        <v>1137</v>
      </c>
      <c r="E26" s="29">
        <v>5835467.9709999999</v>
      </c>
      <c r="F26" s="29">
        <v>5132.3377053649956</v>
      </c>
      <c r="G26" s="11"/>
      <c r="H26" s="12"/>
    </row>
    <row r="27" spans="2:8" ht="17.25" customHeight="1" x14ac:dyDescent="0.25">
      <c r="B27" s="10"/>
      <c r="C27" s="11"/>
      <c r="D27" s="11"/>
      <c r="E27" s="11"/>
      <c r="F27" s="11"/>
      <c r="G27" s="11"/>
      <c r="H27" s="12"/>
    </row>
    <row r="28" spans="2:8" ht="17.25" customHeight="1" x14ac:dyDescent="0.25">
      <c r="B28" s="22"/>
      <c r="C28" s="23"/>
      <c r="D28" s="23"/>
      <c r="E28" s="23"/>
      <c r="F28" s="23"/>
      <c r="G28" s="23"/>
      <c r="H28" s="24"/>
    </row>
  </sheetData>
  <mergeCells count="9">
    <mergeCell ref="C14:G14"/>
    <mergeCell ref="C15:G15"/>
    <mergeCell ref="B6:H6"/>
    <mergeCell ref="B7:H7"/>
    <mergeCell ref="B8:H8"/>
    <mergeCell ref="B11:G11"/>
    <mergeCell ref="C12:G12"/>
    <mergeCell ref="C13:G13"/>
    <mergeCell ref="H12:H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zoomScale="85" zoomScaleNormal="85" workbookViewId="0">
      <selection activeCell="H16" sqref="H16"/>
    </sheetView>
  </sheetViews>
  <sheetFormatPr baseColWidth="10" defaultRowHeight="17.25" customHeight="1" x14ac:dyDescent="0.25"/>
  <cols>
    <col min="1" max="1" width="2.42578125" style="6" customWidth="1"/>
    <col min="2" max="2" width="24" style="6" customWidth="1"/>
    <col min="3" max="3" width="21.5703125" style="6" customWidth="1"/>
    <col min="4" max="4" width="17.28515625" style="6" customWidth="1"/>
    <col min="5" max="5" width="18.42578125" style="6" customWidth="1"/>
    <col min="6" max="6" width="20.140625" style="6" customWidth="1"/>
    <col min="7" max="7" width="21" style="6" bestFit="1" customWidth="1"/>
    <col min="8" max="8" width="17.7109375" style="6" bestFit="1" customWidth="1"/>
    <col min="9" max="16384" width="11.42578125" style="6"/>
  </cols>
  <sheetData>
    <row r="1" spans="2:8" ht="17.25" customHeight="1" x14ac:dyDescent="0.25">
      <c r="B1" s="7"/>
      <c r="C1" s="8"/>
      <c r="D1" s="8"/>
      <c r="E1" s="8"/>
      <c r="F1" s="8"/>
      <c r="G1" s="8"/>
      <c r="H1" s="9"/>
    </row>
    <row r="2" spans="2:8" ht="17.25" customHeight="1" x14ac:dyDescent="0.25">
      <c r="B2" s="10"/>
      <c r="C2" s="11"/>
      <c r="D2" s="11"/>
      <c r="E2" s="11"/>
      <c r="F2" s="11"/>
      <c r="G2" s="11"/>
      <c r="H2" s="12"/>
    </row>
    <row r="3" spans="2:8" ht="17.25" customHeight="1" x14ac:dyDescent="0.25">
      <c r="B3" s="10"/>
      <c r="C3" s="11"/>
      <c r="D3" s="11"/>
      <c r="E3" s="11"/>
      <c r="F3" s="11"/>
      <c r="G3" s="11"/>
      <c r="H3" s="12"/>
    </row>
    <row r="4" spans="2:8" ht="17.25" customHeight="1" x14ac:dyDescent="0.25">
      <c r="B4" s="10"/>
      <c r="C4" s="11"/>
      <c r="D4" s="11"/>
      <c r="E4" s="11"/>
      <c r="F4" s="11"/>
      <c r="G4" s="11"/>
      <c r="H4" s="12"/>
    </row>
    <row r="5" spans="2:8" ht="17.25" customHeight="1" x14ac:dyDescent="0.25">
      <c r="B5" s="10"/>
      <c r="C5" s="11"/>
      <c r="D5" s="11"/>
      <c r="E5" s="11"/>
      <c r="F5" s="11"/>
      <c r="G5" s="11"/>
      <c r="H5" s="12"/>
    </row>
    <row r="6" spans="2:8" ht="17.25" customHeight="1" x14ac:dyDescent="0.25">
      <c r="B6" s="51" t="s">
        <v>0</v>
      </c>
      <c r="C6" s="52"/>
      <c r="D6" s="52"/>
      <c r="E6" s="52"/>
      <c r="F6" s="52"/>
      <c r="G6" s="52"/>
      <c r="H6" s="53"/>
    </row>
    <row r="7" spans="2:8" ht="17.25" customHeight="1" x14ac:dyDescent="0.25">
      <c r="B7" s="51" t="s">
        <v>3</v>
      </c>
      <c r="C7" s="52"/>
      <c r="D7" s="52"/>
      <c r="E7" s="52"/>
      <c r="F7" s="52"/>
      <c r="G7" s="52"/>
      <c r="H7" s="53"/>
    </row>
    <row r="8" spans="2:8" ht="17.25" customHeight="1" x14ac:dyDescent="0.25">
      <c r="B8" s="51" t="str">
        <f>Promedio_AP_x_Año!B8</f>
        <v>2004  a febrero de 2021</v>
      </c>
      <c r="C8" s="52"/>
      <c r="D8" s="52"/>
      <c r="E8" s="52"/>
      <c r="F8" s="52"/>
      <c r="G8" s="52"/>
      <c r="H8" s="53"/>
    </row>
    <row r="9" spans="2:8" ht="17.25" customHeight="1" x14ac:dyDescent="0.25">
      <c r="B9" s="4" t="str">
        <f>Promedio_AP_x_ODH!B9</f>
        <v>Fecha de corte: 28 de febrero 2021</v>
      </c>
      <c r="C9" s="5"/>
      <c r="D9" s="5"/>
      <c r="E9" s="1"/>
      <c r="F9" s="2"/>
      <c r="G9" s="2"/>
      <c r="H9" s="3"/>
    </row>
    <row r="10" spans="2:8" ht="17.25" customHeight="1" x14ac:dyDescent="0.25">
      <c r="B10" s="20"/>
      <c r="C10" s="2"/>
      <c r="D10" s="2"/>
      <c r="E10" s="2"/>
      <c r="F10" s="2"/>
      <c r="G10" s="2"/>
      <c r="H10" s="12"/>
    </row>
    <row r="11" spans="2:8" ht="24" x14ac:dyDescent="0.25">
      <c r="B11" s="54" t="s">
        <v>57</v>
      </c>
      <c r="C11" s="54"/>
      <c r="D11" s="54"/>
      <c r="E11" s="54"/>
      <c r="F11" s="54"/>
      <c r="G11" s="54"/>
      <c r="H11" s="32" t="s">
        <v>36</v>
      </c>
    </row>
    <row r="12" spans="2:8" ht="48" customHeight="1" x14ac:dyDescent="0.25">
      <c r="B12" s="13" t="s">
        <v>4</v>
      </c>
      <c r="C12" s="46" t="s">
        <v>20</v>
      </c>
      <c r="D12" s="46"/>
      <c r="E12" s="46"/>
      <c r="F12" s="46"/>
      <c r="G12" s="46"/>
      <c r="H12" s="48">
        <v>4400</v>
      </c>
    </row>
    <row r="13" spans="2:8" ht="15" x14ac:dyDescent="0.25">
      <c r="B13" s="13" t="s">
        <v>5</v>
      </c>
      <c r="C13" s="46" t="s">
        <v>10</v>
      </c>
      <c r="D13" s="46"/>
      <c r="E13" s="46"/>
      <c r="F13" s="46"/>
      <c r="G13" s="46"/>
      <c r="H13" s="49"/>
    </row>
    <row r="14" spans="2:8" ht="36" customHeight="1" x14ac:dyDescent="0.25">
      <c r="B14" s="13" t="s">
        <v>6</v>
      </c>
      <c r="C14" s="46" t="s">
        <v>58</v>
      </c>
      <c r="D14" s="46"/>
      <c r="E14" s="46"/>
      <c r="F14" s="46"/>
      <c r="G14" s="46"/>
      <c r="H14" s="49"/>
    </row>
    <row r="15" spans="2:8" ht="36" customHeight="1" x14ac:dyDescent="0.25">
      <c r="B15" s="13" t="s">
        <v>7</v>
      </c>
      <c r="C15" s="47" t="s">
        <v>59</v>
      </c>
      <c r="D15" s="47"/>
      <c r="E15" s="47"/>
      <c r="F15" s="47"/>
      <c r="G15" s="47"/>
      <c r="H15" s="50"/>
    </row>
    <row r="16" spans="2:8" ht="15" x14ac:dyDescent="0.25">
      <c r="B16" s="21"/>
      <c r="C16" s="1"/>
      <c r="D16" s="2"/>
      <c r="E16" s="2"/>
      <c r="F16" s="2"/>
      <c r="G16" s="2"/>
      <c r="H16" s="12"/>
    </row>
    <row r="17" spans="2:8" ht="17.25" customHeight="1" x14ac:dyDescent="0.25">
      <c r="B17" s="10"/>
      <c r="C17" s="25" t="s">
        <v>2</v>
      </c>
      <c r="D17" s="25" t="s">
        <v>21</v>
      </c>
      <c r="E17" s="25" t="s">
        <v>12</v>
      </c>
      <c r="F17" s="25" t="s">
        <v>13</v>
      </c>
      <c r="G17" s="11"/>
      <c r="H17" s="12"/>
    </row>
    <row r="18" spans="2:8" ht="17.25" customHeight="1" x14ac:dyDescent="0.25">
      <c r="B18" s="10"/>
      <c r="C18" s="34">
        <v>2009</v>
      </c>
      <c r="D18" s="26">
        <v>1</v>
      </c>
      <c r="E18" s="27">
        <v>7179</v>
      </c>
      <c r="F18" s="27">
        <v>7179</v>
      </c>
      <c r="G18" s="11"/>
      <c r="H18" s="12"/>
    </row>
    <row r="19" spans="2:8" ht="17.25" customHeight="1" x14ac:dyDescent="0.25">
      <c r="B19" s="10"/>
      <c r="C19" s="34">
        <v>2010</v>
      </c>
      <c r="D19" s="26">
        <v>29</v>
      </c>
      <c r="E19" s="27">
        <v>69534</v>
      </c>
      <c r="F19" s="27">
        <v>2397.7241379310344</v>
      </c>
      <c r="G19" s="11"/>
      <c r="H19" s="12"/>
    </row>
    <row r="20" spans="2:8" ht="17.25" customHeight="1" x14ac:dyDescent="0.25">
      <c r="B20" s="10"/>
      <c r="C20" s="34">
        <v>2011</v>
      </c>
      <c r="D20" s="26">
        <v>69</v>
      </c>
      <c r="E20" s="27">
        <v>63793.119999999995</v>
      </c>
      <c r="F20" s="27">
        <v>924.53797101449265</v>
      </c>
      <c r="G20" s="11"/>
      <c r="H20" s="12"/>
    </row>
    <row r="21" spans="2:8" ht="17.25" customHeight="1" x14ac:dyDescent="0.25">
      <c r="B21" s="10"/>
      <c r="C21" s="34">
        <v>2012</v>
      </c>
      <c r="D21" s="26">
        <v>47</v>
      </c>
      <c r="E21" s="27">
        <v>45235.8</v>
      </c>
      <c r="F21" s="27">
        <v>962.46382978723409</v>
      </c>
      <c r="G21" s="11"/>
      <c r="H21" s="12"/>
    </row>
    <row r="22" spans="2:8" ht="17.25" customHeight="1" x14ac:dyDescent="0.25">
      <c r="B22" s="10"/>
      <c r="C22" s="34">
        <v>2013</v>
      </c>
      <c r="D22" s="26">
        <v>73</v>
      </c>
      <c r="E22" s="27">
        <v>140565</v>
      </c>
      <c r="F22" s="27">
        <v>1925.5479452054794</v>
      </c>
      <c r="G22" s="11"/>
      <c r="H22" s="12"/>
    </row>
    <row r="23" spans="2:8" ht="17.25" customHeight="1" x14ac:dyDescent="0.25">
      <c r="B23" s="10"/>
      <c r="C23" s="34">
        <v>2014</v>
      </c>
      <c r="D23" s="26">
        <v>90</v>
      </c>
      <c r="E23" s="27">
        <v>163491</v>
      </c>
      <c r="F23" s="27">
        <v>1816.5666666666666</v>
      </c>
      <c r="G23" s="11"/>
      <c r="H23" s="12"/>
    </row>
    <row r="24" spans="2:8" ht="17.25" customHeight="1" x14ac:dyDescent="0.25">
      <c r="B24" s="10"/>
      <c r="C24" s="34">
        <v>2015</v>
      </c>
      <c r="D24" s="26">
        <v>81</v>
      </c>
      <c r="E24" s="27">
        <v>311031.94299999997</v>
      </c>
      <c r="F24" s="27">
        <v>3839.9005308641972</v>
      </c>
      <c r="G24" s="11"/>
      <c r="H24" s="12"/>
    </row>
    <row r="25" spans="2:8" ht="17.25" customHeight="1" x14ac:dyDescent="0.25">
      <c r="B25" s="10"/>
      <c r="C25" s="34">
        <v>2016</v>
      </c>
      <c r="D25" s="26">
        <v>92</v>
      </c>
      <c r="E25" s="27">
        <v>325343</v>
      </c>
      <c r="F25" s="27">
        <v>3536.336956521739</v>
      </c>
      <c r="G25" s="11"/>
      <c r="H25" s="12"/>
    </row>
    <row r="26" spans="2:8" ht="17.25" customHeight="1" x14ac:dyDescent="0.25">
      <c r="B26" s="10"/>
      <c r="C26" s="34">
        <v>2017</v>
      </c>
      <c r="D26" s="26">
        <v>220</v>
      </c>
      <c r="E26" s="27">
        <v>1247416.8589999999</v>
      </c>
      <c r="F26" s="27">
        <v>5670.0766318181813</v>
      </c>
      <c r="G26" s="11"/>
      <c r="H26" s="12"/>
    </row>
    <row r="27" spans="2:8" ht="17.25" customHeight="1" x14ac:dyDescent="0.25">
      <c r="B27" s="10"/>
      <c r="C27" s="34">
        <v>2018</v>
      </c>
      <c r="D27" s="26">
        <v>235</v>
      </c>
      <c r="E27" s="27">
        <v>1632580.8959999999</v>
      </c>
      <c r="F27" s="27">
        <v>6947.1527489361697</v>
      </c>
      <c r="G27" s="11"/>
      <c r="H27" s="12"/>
    </row>
    <row r="28" spans="2:8" ht="17.25" customHeight="1" x14ac:dyDescent="0.25">
      <c r="B28" s="10"/>
      <c r="C28" s="34">
        <v>2019</v>
      </c>
      <c r="D28" s="26">
        <v>192</v>
      </c>
      <c r="E28" s="27">
        <v>941968.33000000007</v>
      </c>
      <c r="F28" s="27">
        <v>4906.0850520833337</v>
      </c>
      <c r="G28" s="11"/>
      <c r="H28" s="12"/>
    </row>
    <row r="29" spans="2:8" ht="17.25" customHeight="1" x14ac:dyDescent="0.25">
      <c r="B29" s="10"/>
      <c r="C29" s="34">
        <v>2020</v>
      </c>
      <c r="D29" s="26">
        <v>18</v>
      </c>
      <c r="E29" s="27">
        <v>93460</v>
      </c>
      <c r="F29" s="27">
        <v>5192.2222222222226</v>
      </c>
      <c r="G29" s="11"/>
      <c r="H29" s="12"/>
    </row>
    <row r="30" spans="2:8" ht="17.25" customHeight="1" x14ac:dyDescent="0.25">
      <c r="B30" s="10"/>
      <c r="C30" s="34">
        <v>2021</v>
      </c>
      <c r="D30" s="26">
        <v>1</v>
      </c>
      <c r="E30" s="27">
        <v>9482</v>
      </c>
      <c r="F30" s="27">
        <v>9482</v>
      </c>
      <c r="G30" s="11"/>
      <c r="H30" s="12"/>
    </row>
    <row r="31" spans="2:8" ht="17.25" customHeight="1" x14ac:dyDescent="0.25">
      <c r="B31" s="10"/>
      <c r="C31" s="25" t="s">
        <v>1</v>
      </c>
      <c r="D31" s="28">
        <v>1148</v>
      </c>
      <c r="E31" s="29">
        <v>5051080.9480000008</v>
      </c>
      <c r="F31" s="29">
        <v>4399.8962961672478</v>
      </c>
      <c r="G31" s="11"/>
      <c r="H31" s="12"/>
    </row>
    <row r="32" spans="2:8" ht="17.25" customHeight="1" x14ac:dyDescent="0.25">
      <c r="B32" s="10"/>
      <c r="C32" s="11"/>
      <c r="D32" s="11"/>
      <c r="E32" s="11"/>
      <c r="F32" s="11"/>
      <c r="G32" s="11"/>
      <c r="H32" s="12"/>
    </row>
    <row r="33" spans="2:8" ht="17.25" customHeight="1" x14ac:dyDescent="0.25">
      <c r="B33" s="22"/>
      <c r="C33" s="23"/>
      <c r="D33" s="23"/>
      <c r="E33" s="23"/>
      <c r="F33" s="23"/>
      <c r="G33" s="23"/>
      <c r="H33" s="24"/>
    </row>
  </sheetData>
  <mergeCells count="9">
    <mergeCell ref="C14:G14"/>
    <mergeCell ref="C15:G15"/>
    <mergeCell ref="B6:H6"/>
    <mergeCell ref="B7:H7"/>
    <mergeCell ref="B8:H8"/>
    <mergeCell ref="B11:G11"/>
    <mergeCell ref="C12:G12"/>
    <mergeCell ref="C13:G13"/>
    <mergeCell ref="H12:H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zoomScale="85" zoomScaleNormal="85" workbookViewId="0">
      <selection activeCell="H16" sqref="H16"/>
    </sheetView>
  </sheetViews>
  <sheetFormatPr baseColWidth="10" defaultRowHeight="17.25" customHeight="1" x14ac:dyDescent="0.25"/>
  <cols>
    <col min="1" max="1" width="2.42578125" style="6" customWidth="1"/>
    <col min="2" max="2" width="24" style="6" customWidth="1"/>
    <col min="3" max="3" width="39.85546875" style="6" customWidth="1"/>
    <col min="4" max="4" width="17.28515625" style="6" customWidth="1"/>
    <col min="5" max="5" width="18.42578125" style="6" customWidth="1"/>
    <col min="6" max="6" width="20.140625" style="6" customWidth="1"/>
    <col min="7" max="7" width="21" style="6" bestFit="1" customWidth="1"/>
    <col min="8" max="8" width="17.7109375" style="6" bestFit="1" customWidth="1"/>
    <col min="9" max="16384" width="11.42578125" style="6"/>
  </cols>
  <sheetData>
    <row r="1" spans="2:8" ht="17.25" customHeight="1" x14ac:dyDescent="0.25">
      <c r="B1" s="7"/>
      <c r="C1" s="8"/>
      <c r="D1" s="8"/>
      <c r="E1" s="8"/>
      <c r="F1" s="8"/>
      <c r="G1" s="8"/>
      <c r="H1" s="9"/>
    </row>
    <row r="2" spans="2:8" ht="17.25" customHeight="1" x14ac:dyDescent="0.25">
      <c r="B2" s="10"/>
      <c r="C2" s="11"/>
      <c r="D2" s="11"/>
      <c r="E2" s="11"/>
      <c r="F2" s="11"/>
      <c r="G2" s="11"/>
      <c r="H2" s="12"/>
    </row>
    <row r="3" spans="2:8" ht="17.25" customHeight="1" x14ac:dyDescent="0.25">
      <c r="B3" s="10"/>
      <c r="C3" s="11"/>
      <c r="D3" s="11"/>
      <c r="E3" s="11"/>
      <c r="F3" s="11"/>
      <c r="G3" s="11"/>
      <c r="H3" s="12"/>
    </row>
    <row r="4" spans="2:8" ht="17.25" customHeight="1" x14ac:dyDescent="0.25">
      <c r="B4" s="10"/>
      <c r="C4" s="11"/>
      <c r="D4" s="11"/>
      <c r="E4" s="11"/>
      <c r="F4" s="11"/>
      <c r="G4" s="11"/>
      <c r="H4" s="12"/>
    </row>
    <row r="5" spans="2:8" ht="17.25" customHeight="1" x14ac:dyDescent="0.25">
      <c r="B5" s="10"/>
      <c r="C5" s="11"/>
      <c r="D5" s="11"/>
      <c r="E5" s="11"/>
      <c r="F5" s="11"/>
      <c r="G5" s="11"/>
      <c r="H5" s="12"/>
    </row>
    <row r="6" spans="2:8" ht="17.25" customHeight="1" x14ac:dyDescent="0.25">
      <c r="B6" s="51" t="s">
        <v>0</v>
      </c>
      <c r="C6" s="52"/>
      <c r="D6" s="52"/>
      <c r="E6" s="52"/>
      <c r="F6" s="52"/>
      <c r="G6" s="52"/>
      <c r="H6" s="53"/>
    </row>
    <row r="7" spans="2:8" ht="17.25" customHeight="1" x14ac:dyDescent="0.25">
      <c r="B7" s="51" t="s">
        <v>3</v>
      </c>
      <c r="C7" s="52"/>
      <c r="D7" s="52"/>
      <c r="E7" s="52"/>
      <c r="F7" s="52"/>
      <c r="G7" s="52"/>
      <c r="H7" s="53"/>
    </row>
    <row r="8" spans="2:8" ht="17.25" customHeight="1" x14ac:dyDescent="0.25">
      <c r="B8" s="55" t="str">
        <f>Promedio_AP_x_Año!B8</f>
        <v>2004  a febrero de 2021</v>
      </c>
      <c r="C8" s="52"/>
      <c r="D8" s="52"/>
      <c r="E8" s="52"/>
      <c r="F8" s="52"/>
      <c r="G8" s="52"/>
      <c r="H8" s="53"/>
    </row>
    <row r="9" spans="2:8" ht="17.25" customHeight="1" x14ac:dyDescent="0.25">
      <c r="B9" s="4" t="str">
        <f>Promedio_AP_x_Año!B9</f>
        <v>Fecha de corte: 28 de febrero 2021</v>
      </c>
      <c r="C9" s="5"/>
      <c r="D9" s="5"/>
      <c r="E9" s="1"/>
      <c r="F9" s="2"/>
      <c r="G9" s="2"/>
      <c r="H9" s="3"/>
    </row>
    <row r="10" spans="2:8" ht="17.25" customHeight="1" x14ac:dyDescent="0.25">
      <c r="B10" s="20"/>
      <c r="C10" s="2"/>
      <c r="D10" s="2"/>
      <c r="E10" s="2"/>
      <c r="F10" s="2"/>
      <c r="G10" s="2"/>
      <c r="H10" s="12"/>
    </row>
    <row r="11" spans="2:8" ht="24" x14ac:dyDescent="0.25">
      <c r="B11" s="54" t="s">
        <v>22</v>
      </c>
      <c r="C11" s="54"/>
      <c r="D11" s="54"/>
      <c r="E11" s="54"/>
      <c r="F11" s="54"/>
      <c r="G11" s="54"/>
      <c r="H11" s="32" t="s">
        <v>36</v>
      </c>
    </row>
    <row r="12" spans="2:8" ht="48" customHeight="1" x14ac:dyDescent="0.25">
      <c r="B12" s="13" t="s">
        <v>4</v>
      </c>
      <c r="C12" s="46" t="s">
        <v>23</v>
      </c>
      <c r="D12" s="46"/>
      <c r="E12" s="46"/>
      <c r="F12" s="46"/>
      <c r="G12" s="46"/>
      <c r="H12" s="48">
        <v>4400</v>
      </c>
    </row>
    <row r="13" spans="2:8" ht="15" x14ac:dyDescent="0.25">
      <c r="B13" s="13" t="s">
        <v>5</v>
      </c>
      <c r="C13" s="46" t="s">
        <v>14</v>
      </c>
      <c r="D13" s="46"/>
      <c r="E13" s="46"/>
      <c r="F13" s="46"/>
      <c r="G13" s="46"/>
      <c r="H13" s="49"/>
    </row>
    <row r="14" spans="2:8" ht="36" customHeight="1" x14ac:dyDescent="0.25">
      <c r="B14" s="13" t="s">
        <v>6</v>
      </c>
      <c r="C14" s="46" t="s">
        <v>58</v>
      </c>
      <c r="D14" s="46"/>
      <c r="E14" s="46"/>
      <c r="F14" s="46"/>
      <c r="G14" s="46"/>
      <c r="H14" s="49"/>
    </row>
    <row r="15" spans="2:8" ht="36" customHeight="1" x14ac:dyDescent="0.25">
      <c r="B15" s="13" t="s">
        <v>7</v>
      </c>
      <c r="C15" s="47" t="s">
        <v>60</v>
      </c>
      <c r="D15" s="47"/>
      <c r="E15" s="47"/>
      <c r="F15" s="47"/>
      <c r="G15" s="47"/>
      <c r="H15" s="50"/>
    </row>
    <row r="16" spans="2:8" ht="15" x14ac:dyDescent="0.25">
      <c r="B16" s="21"/>
      <c r="C16" s="1"/>
      <c r="D16" s="2"/>
      <c r="E16" s="2"/>
      <c r="F16" s="2"/>
      <c r="G16" s="2"/>
      <c r="H16" s="12"/>
    </row>
    <row r="17" spans="2:8" ht="17.25" customHeight="1" x14ac:dyDescent="0.25">
      <c r="B17" s="10"/>
      <c r="C17" s="14" t="s">
        <v>17</v>
      </c>
      <c r="D17" s="14" t="s">
        <v>21</v>
      </c>
      <c r="E17" s="14" t="s">
        <v>12</v>
      </c>
      <c r="F17" s="14" t="s">
        <v>13</v>
      </c>
      <c r="G17" s="11"/>
      <c r="H17" s="12"/>
    </row>
    <row r="18" spans="2:8" ht="17.25" customHeight="1" x14ac:dyDescent="0.25">
      <c r="B18" s="10"/>
      <c r="C18" s="15" t="s">
        <v>18</v>
      </c>
      <c r="D18" s="16">
        <v>562</v>
      </c>
      <c r="E18" s="17">
        <v>2833509.3360000001</v>
      </c>
      <c r="F18" s="17">
        <v>5041.8315587188617</v>
      </c>
      <c r="G18" s="11"/>
      <c r="H18" s="12"/>
    </row>
    <row r="19" spans="2:8" ht="17.25" customHeight="1" x14ac:dyDescent="0.25">
      <c r="B19" s="10"/>
      <c r="C19" s="15" t="s">
        <v>38</v>
      </c>
      <c r="D19" s="16">
        <v>4</v>
      </c>
      <c r="E19" s="17">
        <v>50582</v>
      </c>
      <c r="F19" s="17">
        <v>12645.5</v>
      </c>
      <c r="G19" s="11"/>
      <c r="H19" s="12"/>
    </row>
    <row r="20" spans="2:8" ht="17.25" customHeight="1" x14ac:dyDescent="0.25">
      <c r="B20" s="10"/>
      <c r="C20" s="15" t="s">
        <v>68</v>
      </c>
      <c r="D20" s="16">
        <v>312</v>
      </c>
      <c r="E20" s="17">
        <v>1190042.108</v>
      </c>
      <c r="F20" s="17">
        <v>3814.2375256410255</v>
      </c>
      <c r="G20" s="11"/>
      <c r="H20" s="12"/>
    </row>
    <row r="21" spans="2:8" ht="17.25" customHeight="1" x14ac:dyDescent="0.25">
      <c r="B21" s="10"/>
      <c r="C21" s="15" t="s">
        <v>69</v>
      </c>
      <c r="D21" s="16">
        <v>54</v>
      </c>
      <c r="E21" s="17">
        <v>160253</v>
      </c>
      <c r="F21" s="17">
        <v>2967.6481481481483</v>
      </c>
      <c r="G21" s="11"/>
      <c r="H21" s="12"/>
    </row>
    <row r="22" spans="2:8" ht="17.25" customHeight="1" x14ac:dyDescent="0.25">
      <c r="B22" s="10"/>
      <c r="C22" s="15" t="s">
        <v>70</v>
      </c>
      <c r="D22" s="16">
        <v>40</v>
      </c>
      <c r="E22" s="17">
        <v>276659</v>
      </c>
      <c r="F22" s="17">
        <v>6916.4750000000004</v>
      </c>
      <c r="G22" s="11"/>
      <c r="H22" s="12"/>
    </row>
    <row r="23" spans="2:8" ht="17.25" customHeight="1" x14ac:dyDescent="0.25">
      <c r="B23" s="10"/>
      <c r="C23" s="15" t="s">
        <v>71</v>
      </c>
      <c r="D23" s="16">
        <v>94</v>
      </c>
      <c r="E23" s="17">
        <v>432550</v>
      </c>
      <c r="F23" s="17">
        <v>4601.5957446808507</v>
      </c>
      <c r="G23" s="11"/>
      <c r="H23" s="12"/>
    </row>
    <row r="24" spans="2:8" ht="17.25" customHeight="1" x14ac:dyDescent="0.25">
      <c r="B24" s="10"/>
      <c r="C24" s="15" t="s">
        <v>72</v>
      </c>
      <c r="D24" s="16">
        <v>82</v>
      </c>
      <c r="E24" s="17">
        <v>107485.504</v>
      </c>
      <c r="F24" s="17">
        <v>1310.7988292682926</v>
      </c>
      <c r="G24" s="11"/>
      <c r="H24" s="12"/>
    </row>
    <row r="25" spans="2:8" ht="17.25" customHeight="1" x14ac:dyDescent="0.25">
      <c r="B25" s="10"/>
      <c r="C25" s="14" t="s">
        <v>1</v>
      </c>
      <c r="D25" s="18">
        <v>1148</v>
      </c>
      <c r="E25" s="19">
        <v>5051080.9480000008</v>
      </c>
      <c r="F25" s="19">
        <v>4399.8962961672478</v>
      </c>
      <c r="G25" s="11"/>
      <c r="H25" s="12"/>
    </row>
    <row r="26" spans="2:8" ht="17.25" customHeight="1" x14ac:dyDescent="0.25">
      <c r="B26" s="10"/>
      <c r="C26" s="11"/>
      <c r="D26" s="11"/>
      <c r="E26" s="11"/>
      <c r="F26" s="11"/>
      <c r="G26" s="11"/>
      <c r="H26" s="12"/>
    </row>
    <row r="27" spans="2:8" ht="17.25" customHeight="1" x14ac:dyDescent="0.25">
      <c r="B27" s="22"/>
      <c r="C27" s="23"/>
      <c r="D27" s="23"/>
      <c r="E27" s="23"/>
      <c r="F27" s="23"/>
      <c r="G27" s="23"/>
      <c r="H27" s="24"/>
    </row>
  </sheetData>
  <mergeCells count="9">
    <mergeCell ref="C14:G14"/>
    <mergeCell ref="C15:G15"/>
    <mergeCell ref="B6:H6"/>
    <mergeCell ref="B7:H7"/>
    <mergeCell ref="B8:H8"/>
    <mergeCell ref="B11:G11"/>
    <mergeCell ref="C12:G12"/>
    <mergeCell ref="C13:G13"/>
    <mergeCell ref="H12:H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zoomScale="85" zoomScaleNormal="85" workbookViewId="0">
      <selection activeCell="H16" sqref="H16"/>
    </sheetView>
  </sheetViews>
  <sheetFormatPr baseColWidth="10" defaultRowHeight="17.25" customHeight="1" x14ac:dyDescent="0.25"/>
  <cols>
    <col min="1" max="1" width="2.42578125" style="6" customWidth="1"/>
    <col min="2" max="2" width="24" style="6" customWidth="1"/>
    <col min="3" max="3" width="21.5703125" style="6" customWidth="1"/>
    <col min="4" max="4" width="18.42578125" style="6" bestFit="1" customWidth="1"/>
    <col min="5" max="5" width="15.140625" style="6" bestFit="1" customWidth="1"/>
    <col min="6" max="6" width="15.5703125" style="6" bestFit="1" customWidth="1"/>
    <col min="7" max="7" width="21" style="6" bestFit="1" customWidth="1"/>
    <col min="8" max="8" width="17.7109375" style="6" bestFit="1" customWidth="1"/>
    <col min="9" max="16384" width="11.42578125" style="6"/>
  </cols>
  <sheetData>
    <row r="1" spans="2:8" ht="17.25" customHeight="1" x14ac:dyDescent="0.25">
      <c r="B1" s="7"/>
      <c r="C1" s="8"/>
      <c r="D1" s="8"/>
      <c r="E1" s="8"/>
      <c r="F1" s="8"/>
      <c r="G1" s="8"/>
      <c r="H1" s="9"/>
    </row>
    <row r="2" spans="2:8" ht="17.25" customHeight="1" x14ac:dyDescent="0.25">
      <c r="B2" s="10"/>
      <c r="C2" s="11"/>
      <c r="D2" s="11"/>
      <c r="E2" s="11"/>
      <c r="F2" s="11"/>
      <c r="G2" s="11"/>
      <c r="H2" s="12"/>
    </row>
    <row r="3" spans="2:8" ht="17.25" customHeight="1" x14ac:dyDescent="0.25">
      <c r="B3" s="10"/>
      <c r="C3" s="11"/>
      <c r="D3" s="11"/>
      <c r="E3" s="11"/>
      <c r="F3" s="11"/>
      <c r="G3" s="11"/>
      <c r="H3" s="12"/>
    </row>
    <row r="4" spans="2:8" ht="17.25" customHeight="1" x14ac:dyDescent="0.25">
      <c r="B4" s="10"/>
      <c r="C4" s="11"/>
      <c r="D4" s="11"/>
      <c r="E4" s="11"/>
      <c r="F4" s="11"/>
      <c r="G4" s="11"/>
      <c r="H4" s="12"/>
    </row>
    <row r="5" spans="2:8" ht="17.25" customHeight="1" x14ac:dyDescent="0.25">
      <c r="B5" s="10"/>
      <c r="C5" s="11"/>
      <c r="D5" s="11"/>
      <c r="E5" s="11"/>
      <c r="F5" s="11"/>
      <c r="G5" s="11"/>
      <c r="H5" s="12"/>
    </row>
    <row r="6" spans="2:8" ht="17.25" customHeight="1" x14ac:dyDescent="0.25">
      <c r="B6" s="51" t="s">
        <v>0</v>
      </c>
      <c r="C6" s="52"/>
      <c r="D6" s="52"/>
      <c r="E6" s="52"/>
      <c r="F6" s="52"/>
      <c r="G6" s="52"/>
      <c r="H6" s="53"/>
    </row>
    <row r="7" spans="2:8" ht="17.25" customHeight="1" x14ac:dyDescent="0.25">
      <c r="B7" s="51" t="s">
        <v>3</v>
      </c>
      <c r="C7" s="52"/>
      <c r="D7" s="52"/>
      <c r="E7" s="52"/>
      <c r="F7" s="52"/>
      <c r="G7" s="52"/>
      <c r="H7" s="53"/>
    </row>
    <row r="8" spans="2:8" ht="17.25" customHeight="1" x14ac:dyDescent="0.25">
      <c r="B8" s="51" t="str">
        <f>Promedio_AP_x_Año!B8</f>
        <v>2004  a febrero de 2021</v>
      </c>
      <c r="C8" s="52"/>
      <c r="D8" s="52"/>
      <c r="E8" s="52"/>
      <c r="F8" s="52"/>
      <c r="G8" s="52"/>
      <c r="H8" s="53"/>
    </row>
    <row r="9" spans="2:8" ht="17.25" customHeight="1" x14ac:dyDescent="0.25">
      <c r="B9" s="4" t="str">
        <f>Promedio_AP_x_Año!B9</f>
        <v>Fecha de corte: 28 de febrero 2021</v>
      </c>
      <c r="C9" s="5"/>
      <c r="D9" s="5"/>
      <c r="E9" s="1"/>
      <c r="F9" s="2"/>
      <c r="G9" s="2"/>
      <c r="H9" s="3"/>
    </row>
    <row r="10" spans="2:8" ht="17.25" customHeight="1" x14ac:dyDescent="0.25">
      <c r="B10" s="20"/>
      <c r="C10" s="2"/>
      <c r="D10" s="2"/>
      <c r="E10" s="2"/>
      <c r="F10" s="2"/>
      <c r="G10" s="2"/>
      <c r="H10" s="12"/>
    </row>
    <row r="11" spans="2:8" ht="33.75" customHeight="1" x14ac:dyDescent="0.25">
      <c r="B11" s="56" t="s">
        <v>46</v>
      </c>
      <c r="C11" s="56"/>
      <c r="D11" s="56"/>
      <c r="E11" s="56"/>
      <c r="F11" s="56"/>
      <c r="G11" s="56"/>
      <c r="H11" s="32" t="s">
        <v>36</v>
      </c>
    </row>
    <row r="12" spans="2:8" ht="48" customHeight="1" x14ac:dyDescent="0.25">
      <c r="B12" s="33" t="s">
        <v>4</v>
      </c>
      <c r="C12" s="46" t="s">
        <v>8</v>
      </c>
      <c r="D12" s="46"/>
      <c r="E12" s="46"/>
      <c r="F12" s="46"/>
      <c r="G12" s="46"/>
      <c r="H12" s="57">
        <v>1062.02</v>
      </c>
    </row>
    <row r="13" spans="2:8" ht="24.75" customHeight="1" x14ac:dyDescent="0.25">
      <c r="B13" s="33" t="s">
        <v>5</v>
      </c>
      <c r="C13" s="46" t="s">
        <v>10</v>
      </c>
      <c r="D13" s="46"/>
      <c r="E13" s="46"/>
      <c r="F13" s="46"/>
      <c r="G13" s="46"/>
      <c r="H13" s="58"/>
    </row>
    <row r="14" spans="2:8" ht="36" customHeight="1" x14ac:dyDescent="0.25">
      <c r="B14" s="33" t="s">
        <v>6</v>
      </c>
      <c r="C14" s="46" t="s">
        <v>24</v>
      </c>
      <c r="D14" s="46"/>
      <c r="E14" s="46"/>
      <c r="F14" s="46"/>
      <c r="G14" s="46"/>
      <c r="H14" s="58"/>
    </row>
    <row r="15" spans="2:8" ht="36" customHeight="1" x14ac:dyDescent="0.25">
      <c r="B15" s="33" t="s">
        <v>7</v>
      </c>
      <c r="C15" s="46" t="s">
        <v>61</v>
      </c>
      <c r="D15" s="46"/>
      <c r="E15" s="46"/>
      <c r="F15" s="46"/>
      <c r="G15" s="46"/>
      <c r="H15" s="59"/>
    </row>
    <row r="16" spans="2:8" ht="15" x14ac:dyDescent="0.25">
      <c r="B16" s="21"/>
      <c r="C16" s="1"/>
      <c r="D16" s="2"/>
      <c r="E16" s="2"/>
      <c r="F16" s="2"/>
      <c r="G16" s="2"/>
      <c r="H16" s="12"/>
    </row>
    <row r="17" spans="2:8" ht="17.25" customHeight="1" x14ac:dyDescent="0.25">
      <c r="B17" s="10"/>
      <c r="C17" s="25" t="s">
        <v>27</v>
      </c>
      <c r="D17" s="25" t="s">
        <v>45</v>
      </c>
      <c r="E17" s="25" t="s">
        <v>25</v>
      </c>
      <c r="F17" s="25" t="s">
        <v>26</v>
      </c>
      <c r="G17" s="11"/>
      <c r="H17" s="12"/>
    </row>
    <row r="18" spans="2:8" ht="17.25" customHeight="1" x14ac:dyDescent="0.25">
      <c r="B18" s="10"/>
      <c r="C18" s="34">
        <v>2007</v>
      </c>
      <c r="D18" s="43">
        <v>15757</v>
      </c>
      <c r="E18" s="16">
        <v>255</v>
      </c>
      <c r="F18" s="35">
        <v>61.792156862745095</v>
      </c>
      <c r="G18" s="11"/>
      <c r="H18" s="12"/>
    </row>
    <row r="19" spans="2:8" ht="17.25" customHeight="1" x14ac:dyDescent="0.25">
      <c r="B19" s="10"/>
      <c r="C19" s="34">
        <v>2008</v>
      </c>
      <c r="D19" s="43">
        <v>83747</v>
      </c>
      <c r="E19" s="16">
        <v>106</v>
      </c>
      <c r="F19" s="35">
        <v>790.06603773584902</v>
      </c>
      <c r="G19" s="11"/>
      <c r="H19" s="12"/>
    </row>
    <row r="20" spans="2:8" ht="17.25" customHeight="1" x14ac:dyDescent="0.25">
      <c r="B20" s="10"/>
      <c r="C20" s="34">
        <v>2009</v>
      </c>
      <c r="D20" s="43">
        <v>62771</v>
      </c>
      <c r="E20" s="16">
        <v>108</v>
      </c>
      <c r="F20" s="35">
        <v>581.21296296296293</v>
      </c>
      <c r="G20" s="11"/>
      <c r="H20" s="12"/>
    </row>
    <row r="21" spans="2:8" ht="17.25" customHeight="1" x14ac:dyDescent="0.25">
      <c r="B21" s="10"/>
      <c r="C21" s="34">
        <v>2010</v>
      </c>
      <c r="D21" s="43">
        <v>183196.55000000002</v>
      </c>
      <c r="E21" s="16">
        <v>205</v>
      </c>
      <c r="F21" s="35">
        <v>893.64170731707327</v>
      </c>
      <c r="G21" s="11"/>
      <c r="H21" s="12"/>
    </row>
    <row r="22" spans="2:8" ht="17.25" customHeight="1" x14ac:dyDescent="0.25">
      <c r="B22" s="10"/>
      <c r="C22" s="34">
        <v>2011</v>
      </c>
      <c r="D22" s="43">
        <v>98757.05</v>
      </c>
      <c r="E22" s="16">
        <v>205</v>
      </c>
      <c r="F22" s="35">
        <v>481.74170731707318</v>
      </c>
      <c r="G22" s="11"/>
      <c r="H22" s="12"/>
    </row>
    <row r="23" spans="2:8" ht="17.25" customHeight="1" x14ac:dyDescent="0.25">
      <c r="B23" s="10"/>
      <c r="C23" s="34">
        <v>2012</v>
      </c>
      <c r="D23" s="43">
        <v>49133</v>
      </c>
      <c r="E23" s="16">
        <v>166</v>
      </c>
      <c r="F23" s="35">
        <v>295.98192771084337</v>
      </c>
      <c r="G23" s="11"/>
      <c r="H23" s="12"/>
    </row>
    <row r="24" spans="2:8" ht="17.25" customHeight="1" x14ac:dyDescent="0.25">
      <c r="B24" s="10"/>
      <c r="C24" s="34">
        <v>2013</v>
      </c>
      <c r="D24" s="43">
        <v>143373</v>
      </c>
      <c r="E24" s="16">
        <v>170</v>
      </c>
      <c r="F24" s="35">
        <v>843.37058823529412</v>
      </c>
      <c r="G24" s="11"/>
      <c r="H24" s="12"/>
    </row>
    <row r="25" spans="2:8" ht="17.25" customHeight="1" x14ac:dyDescent="0.25">
      <c r="B25" s="10"/>
      <c r="C25" s="34">
        <v>2014</v>
      </c>
      <c r="D25" s="43">
        <v>242112</v>
      </c>
      <c r="E25" s="16">
        <v>196</v>
      </c>
      <c r="F25" s="35">
        <v>1235.2653061224489</v>
      </c>
      <c r="G25" s="11"/>
      <c r="H25" s="12"/>
    </row>
    <row r="26" spans="2:8" ht="17.25" customHeight="1" x14ac:dyDescent="0.25">
      <c r="B26" s="10"/>
      <c r="C26" s="34">
        <v>2015</v>
      </c>
      <c r="D26" s="43">
        <v>228999</v>
      </c>
      <c r="E26" s="16">
        <v>252</v>
      </c>
      <c r="F26" s="35">
        <v>908.72619047619048</v>
      </c>
      <c r="G26" s="11"/>
      <c r="H26" s="12"/>
    </row>
    <row r="27" spans="2:8" ht="17.25" customHeight="1" x14ac:dyDescent="0.25">
      <c r="B27" s="10"/>
      <c r="C27" s="34">
        <v>2016</v>
      </c>
      <c r="D27" s="43">
        <v>186882.4</v>
      </c>
      <c r="E27" s="16">
        <v>206</v>
      </c>
      <c r="F27" s="35">
        <v>907.19611650485433</v>
      </c>
      <c r="G27" s="11"/>
      <c r="H27" s="12"/>
    </row>
    <row r="28" spans="2:8" ht="17.25" customHeight="1" x14ac:dyDescent="0.25">
      <c r="B28" s="10"/>
      <c r="C28" s="34">
        <v>2017</v>
      </c>
      <c r="D28" s="43">
        <v>196994</v>
      </c>
      <c r="E28" s="16">
        <v>159</v>
      </c>
      <c r="F28" s="35">
        <v>1238.9559748427673</v>
      </c>
      <c r="G28" s="11"/>
      <c r="H28" s="12"/>
    </row>
    <row r="29" spans="2:8" ht="17.25" customHeight="1" x14ac:dyDescent="0.25">
      <c r="B29" s="10"/>
      <c r="C29" s="34">
        <v>2018</v>
      </c>
      <c r="D29" s="43">
        <v>621065</v>
      </c>
      <c r="E29" s="16">
        <v>477</v>
      </c>
      <c r="F29" s="35">
        <v>1302.0230607966457</v>
      </c>
      <c r="G29" s="11"/>
      <c r="H29" s="12"/>
    </row>
    <row r="30" spans="2:8" ht="17.25" customHeight="1" x14ac:dyDescent="0.25">
      <c r="B30" s="10"/>
      <c r="C30" s="34">
        <v>2019</v>
      </c>
      <c r="D30" s="43">
        <v>701471</v>
      </c>
      <c r="E30" s="16">
        <v>474</v>
      </c>
      <c r="F30" s="35">
        <v>1479.8966244725739</v>
      </c>
      <c r="G30" s="11"/>
      <c r="H30" s="12"/>
    </row>
    <row r="31" spans="2:8" ht="17.25" customHeight="1" x14ac:dyDescent="0.25">
      <c r="B31" s="10"/>
      <c r="C31" s="34">
        <v>2020</v>
      </c>
      <c r="D31" s="43">
        <v>570403</v>
      </c>
      <c r="E31" s="16">
        <v>208</v>
      </c>
      <c r="F31" s="35">
        <v>2742.3221153846152</v>
      </c>
      <c r="G31" s="11"/>
      <c r="H31" s="12"/>
    </row>
    <row r="32" spans="2:8" ht="17.25" customHeight="1" x14ac:dyDescent="0.25">
      <c r="B32" s="10"/>
      <c r="C32" s="25" t="s">
        <v>1</v>
      </c>
      <c r="D32" s="37">
        <v>3384661</v>
      </c>
      <c r="E32" s="18">
        <v>3187</v>
      </c>
      <c r="F32" s="36">
        <v>1062.0210229055538</v>
      </c>
      <c r="G32" s="11"/>
      <c r="H32" s="12"/>
    </row>
    <row r="33" spans="2:8" ht="17.25" customHeight="1" x14ac:dyDescent="0.25">
      <c r="B33" s="22"/>
      <c r="C33" s="23"/>
      <c r="D33" s="23"/>
      <c r="E33" s="23"/>
      <c r="F33" s="23"/>
      <c r="G33" s="23"/>
      <c r="H33" s="24"/>
    </row>
  </sheetData>
  <mergeCells count="9">
    <mergeCell ref="C14:G14"/>
    <mergeCell ref="C15:G15"/>
    <mergeCell ref="B6:H6"/>
    <mergeCell ref="B7:H7"/>
    <mergeCell ref="B8:H8"/>
    <mergeCell ref="B11:G11"/>
    <mergeCell ref="C12:G12"/>
    <mergeCell ref="C13:G13"/>
    <mergeCell ref="H12:H1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topLeftCell="A7" zoomScale="85" zoomScaleNormal="85" workbookViewId="0">
      <selection activeCell="H16" sqref="H16"/>
    </sheetView>
  </sheetViews>
  <sheetFormatPr baseColWidth="10" defaultRowHeight="17.25" customHeight="1" x14ac:dyDescent="0.25"/>
  <cols>
    <col min="1" max="1" width="2.42578125" style="6" customWidth="1"/>
    <col min="2" max="2" width="24" style="6" customWidth="1"/>
    <col min="3" max="3" width="34.28515625" style="6" customWidth="1"/>
    <col min="4" max="4" width="18.42578125" style="6" bestFit="1" customWidth="1"/>
    <col min="5" max="5" width="15.140625" style="6" bestFit="1" customWidth="1"/>
    <col min="6" max="6" width="15.5703125" style="6" bestFit="1" customWidth="1"/>
    <col min="7" max="7" width="21" style="6" bestFit="1" customWidth="1"/>
    <col min="8" max="8" width="17.7109375" style="6" bestFit="1" customWidth="1"/>
    <col min="9" max="16384" width="11.42578125" style="6"/>
  </cols>
  <sheetData>
    <row r="1" spans="2:8" ht="17.25" customHeight="1" x14ac:dyDescent="0.25">
      <c r="B1" s="7"/>
      <c r="C1" s="8"/>
      <c r="D1" s="8"/>
      <c r="E1" s="8"/>
      <c r="F1" s="8"/>
      <c r="G1" s="8"/>
      <c r="H1" s="9"/>
    </row>
    <row r="2" spans="2:8" ht="17.25" customHeight="1" x14ac:dyDescent="0.25">
      <c r="B2" s="10"/>
      <c r="C2" s="11"/>
      <c r="D2" s="11"/>
      <c r="E2" s="11"/>
      <c r="F2" s="11"/>
      <c r="G2" s="11"/>
      <c r="H2" s="12"/>
    </row>
    <row r="3" spans="2:8" ht="17.25" customHeight="1" x14ac:dyDescent="0.25">
      <c r="B3" s="10"/>
      <c r="C3" s="11"/>
      <c r="D3" s="11"/>
      <c r="E3" s="11"/>
      <c r="F3" s="11"/>
      <c r="G3" s="11"/>
      <c r="H3" s="12"/>
    </row>
    <row r="4" spans="2:8" ht="17.25" customHeight="1" x14ac:dyDescent="0.25">
      <c r="B4" s="10"/>
      <c r="C4" s="11"/>
      <c r="D4" s="11"/>
      <c r="E4" s="11"/>
      <c r="F4" s="11"/>
      <c r="G4" s="11"/>
      <c r="H4" s="12"/>
    </row>
    <row r="5" spans="2:8" ht="17.25" customHeight="1" x14ac:dyDescent="0.25">
      <c r="B5" s="10"/>
      <c r="C5" s="11"/>
      <c r="D5" s="11"/>
      <c r="E5" s="11"/>
      <c r="F5" s="11"/>
      <c r="G5" s="11"/>
      <c r="H5" s="12"/>
    </row>
    <row r="6" spans="2:8" ht="17.25" customHeight="1" x14ac:dyDescent="0.25">
      <c r="B6" s="51" t="s">
        <v>0</v>
      </c>
      <c r="C6" s="52"/>
      <c r="D6" s="52"/>
      <c r="E6" s="52"/>
      <c r="F6" s="52"/>
      <c r="G6" s="52"/>
      <c r="H6" s="53"/>
    </row>
    <row r="7" spans="2:8" ht="17.25" customHeight="1" x14ac:dyDescent="0.25">
      <c r="B7" s="51" t="s">
        <v>3</v>
      </c>
      <c r="C7" s="52"/>
      <c r="D7" s="52"/>
      <c r="E7" s="52"/>
      <c r="F7" s="52"/>
      <c r="G7" s="52"/>
      <c r="H7" s="53"/>
    </row>
    <row r="8" spans="2:8" ht="17.25" customHeight="1" x14ac:dyDescent="0.25">
      <c r="B8" s="51" t="str">
        <f>Promedio_AP_x_Año!B8</f>
        <v>2004  a febrero de 2021</v>
      </c>
      <c r="C8" s="52"/>
      <c r="D8" s="52"/>
      <c r="E8" s="52"/>
      <c r="F8" s="52"/>
      <c r="G8" s="52"/>
      <c r="H8" s="53"/>
    </row>
    <row r="9" spans="2:8" ht="17.25" customHeight="1" x14ac:dyDescent="0.25">
      <c r="B9" s="4" t="str">
        <f>Promedio_AP_x_Año!B9</f>
        <v>Fecha de corte: 28 de febrero 2021</v>
      </c>
      <c r="C9" s="5"/>
      <c r="D9" s="5"/>
      <c r="E9" s="1"/>
      <c r="F9" s="2"/>
      <c r="G9" s="2"/>
      <c r="H9" s="3"/>
    </row>
    <row r="10" spans="2:8" ht="17.25" customHeight="1" x14ac:dyDescent="0.25">
      <c r="B10" s="20"/>
      <c r="C10" s="2"/>
      <c r="D10" s="2"/>
      <c r="E10" s="2"/>
      <c r="F10" s="2"/>
      <c r="G10" s="2"/>
      <c r="H10" s="12"/>
    </row>
    <row r="11" spans="2:8" ht="42.75" customHeight="1" x14ac:dyDescent="0.25">
      <c r="B11" s="56" t="s">
        <v>48</v>
      </c>
      <c r="C11" s="56"/>
      <c r="D11" s="56"/>
      <c r="E11" s="56"/>
      <c r="F11" s="56"/>
      <c r="G11" s="56"/>
      <c r="H11" s="32" t="s">
        <v>36</v>
      </c>
    </row>
    <row r="12" spans="2:8" ht="48" customHeight="1" x14ac:dyDescent="0.25">
      <c r="B12" s="33" t="s">
        <v>4</v>
      </c>
      <c r="C12" s="46" t="s">
        <v>8</v>
      </c>
      <c r="D12" s="46"/>
      <c r="E12" s="46"/>
      <c r="F12" s="46"/>
      <c r="G12" s="46"/>
      <c r="H12" s="57">
        <v>1062.02</v>
      </c>
    </row>
    <row r="13" spans="2:8" ht="24.75" customHeight="1" x14ac:dyDescent="0.25">
      <c r="B13" s="33" t="s">
        <v>5</v>
      </c>
      <c r="C13" s="46" t="s">
        <v>14</v>
      </c>
      <c r="D13" s="46"/>
      <c r="E13" s="46"/>
      <c r="F13" s="46"/>
      <c r="G13" s="46"/>
      <c r="H13" s="58"/>
    </row>
    <row r="14" spans="2:8" ht="36" customHeight="1" x14ac:dyDescent="0.25">
      <c r="B14" s="33" t="s">
        <v>6</v>
      </c>
      <c r="C14" s="46" t="s">
        <v>24</v>
      </c>
      <c r="D14" s="46"/>
      <c r="E14" s="46"/>
      <c r="F14" s="46"/>
      <c r="G14" s="46"/>
      <c r="H14" s="58"/>
    </row>
    <row r="15" spans="2:8" ht="36" customHeight="1" x14ac:dyDescent="0.25">
      <c r="B15" s="33" t="s">
        <v>7</v>
      </c>
      <c r="C15" s="46" t="s">
        <v>62</v>
      </c>
      <c r="D15" s="46"/>
      <c r="E15" s="46"/>
      <c r="F15" s="46"/>
      <c r="G15" s="46"/>
      <c r="H15" s="59"/>
    </row>
    <row r="16" spans="2:8" ht="15" x14ac:dyDescent="0.25">
      <c r="B16" s="21"/>
      <c r="C16" s="1"/>
      <c r="D16" s="2"/>
      <c r="E16" s="2"/>
      <c r="F16" s="2"/>
      <c r="G16" s="2"/>
      <c r="H16" s="12"/>
    </row>
    <row r="17" spans="2:8" ht="17.25" customHeight="1" x14ac:dyDescent="0.25">
      <c r="B17" s="10"/>
      <c r="C17" s="14" t="s">
        <v>28</v>
      </c>
      <c r="D17" s="14" t="s">
        <v>29</v>
      </c>
      <c r="E17" s="14" t="s">
        <v>25</v>
      </c>
      <c r="F17" s="25" t="s">
        <v>26</v>
      </c>
      <c r="G17" s="11"/>
      <c r="H17" s="12"/>
    </row>
    <row r="18" spans="2:8" ht="17.25" customHeight="1" x14ac:dyDescent="0.25">
      <c r="B18" s="10"/>
      <c r="C18" s="15" t="s">
        <v>18</v>
      </c>
      <c r="D18" s="43">
        <v>2499138</v>
      </c>
      <c r="E18" s="16">
        <v>2424</v>
      </c>
      <c r="F18" s="35">
        <v>1030.9975247524753</v>
      </c>
      <c r="G18" s="11"/>
      <c r="H18" s="12"/>
    </row>
    <row r="19" spans="2:8" ht="17.25" customHeight="1" x14ac:dyDescent="0.25">
      <c r="B19" s="10"/>
      <c r="C19" s="15" t="s">
        <v>68</v>
      </c>
      <c r="D19" s="43">
        <v>663090</v>
      </c>
      <c r="E19" s="16">
        <v>581</v>
      </c>
      <c r="F19" s="35">
        <v>1141.2908777969019</v>
      </c>
      <c r="G19" s="11"/>
      <c r="H19" s="12"/>
    </row>
    <row r="20" spans="2:8" ht="17.25" customHeight="1" x14ac:dyDescent="0.25">
      <c r="B20" s="10"/>
      <c r="C20" s="15" t="s">
        <v>70</v>
      </c>
      <c r="D20" s="43">
        <v>26805</v>
      </c>
      <c r="E20" s="16">
        <v>25</v>
      </c>
      <c r="F20" s="35">
        <v>1072.2</v>
      </c>
      <c r="G20" s="11"/>
      <c r="H20" s="12"/>
    </row>
    <row r="21" spans="2:8" ht="17.25" customHeight="1" x14ac:dyDescent="0.25">
      <c r="B21" s="10"/>
      <c r="C21" s="15" t="s">
        <v>69</v>
      </c>
      <c r="D21" s="43">
        <v>43032</v>
      </c>
      <c r="E21" s="16">
        <v>23</v>
      </c>
      <c r="F21" s="35">
        <v>1870.9565217391305</v>
      </c>
      <c r="G21" s="11"/>
      <c r="H21" s="12"/>
    </row>
    <row r="22" spans="2:8" ht="17.25" customHeight="1" x14ac:dyDescent="0.25">
      <c r="B22" s="10"/>
      <c r="C22" s="15" t="s">
        <v>71</v>
      </c>
      <c r="D22" s="43">
        <v>115289</v>
      </c>
      <c r="E22" s="16">
        <v>74</v>
      </c>
      <c r="F22" s="35">
        <v>1557.9594594594594</v>
      </c>
      <c r="G22" s="11"/>
      <c r="H22" s="12"/>
    </row>
    <row r="23" spans="2:8" ht="17.25" customHeight="1" x14ac:dyDescent="0.25">
      <c r="B23" s="10"/>
      <c r="C23" s="15" t="s">
        <v>72</v>
      </c>
      <c r="D23" s="43">
        <v>37307</v>
      </c>
      <c r="E23" s="16">
        <v>60</v>
      </c>
      <c r="F23" s="35">
        <v>621.7833333333333</v>
      </c>
      <c r="G23" s="11"/>
      <c r="H23" s="12"/>
    </row>
    <row r="24" spans="2:8" ht="17.25" customHeight="1" x14ac:dyDescent="0.25">
      <c r="B24" s="10"/>
      <c r="C24" s="14" t="s">
        <v>1</v>
      </c>
      <c r="D24" s="37">
        <v>3384661</v>
      </c>
      <c r="E24" s="18">
        <v>3187</v>
      </c>
      <c r="F24" s="37">
        <v>1062.0210229055538</v>
      </c>
      <c r="G24" s="11"/>
      <c r="H24" s="12"/>
    </row>
    <row r="25" spans="2:8" ht="17.25" customHeight="1" x14ac:dyDescent="0.25">
      <c r="B25" s="10"/>
      <c r="C25" s="11"/>
      <c r="D25" s="11"/>
      <c r="E25" s="11"/>
      <c r="F25" s="11"/>
      <c r="G25" s="11"/>
      <c r="H25" s="12"/>
    </row>
    <row r="26" spans="2:8" ht="17.25" customHeight="1" x14ac:dyDescent="0.25">
      <c r="B26" s="22"/>
      <c r="C26" s="23"/>
      <c r="D26" s="23"/>
      <c r="E26" s="23"/>
      <c r="F26" s="23"/>
      <c r="G26" s="23"/>
      <c r="H26" s="24"/>
    </row>
  </sheetData>
  <mergeCells count="9">
    <mergeCell ref="C14:G14"/>
    <mergeCell ref="C15:G15"/>
    <mergeCell ref="B6:H6"/>
    <mergeCell ref="B7:H7"/>
    <mergeCell ref="B8:H8"/>
    <mergeCell ref="B11:G11"/>
    <mergeCell ref="C12:G12"/>
    <mergeCell ref="C13:G13"/>
    <mergeCell ref="H12:H1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zoomScale="90" zoomScaleNormal="90" workbookViewId="0">
      <selection activeCell="B18" sqref="B18:F32"/>
    </sheetView>
  </sheetViews>
  <sheetFormatPr baseColWidth="10" defaultRowHeight="17.25" customHeight="1" x14ac:dyDescent="0.25"/>
  <cols>
    <col min="1" max="1" width="2.42578125" style="6" customWidth="1"/>
    <col min="2" max="2" width="24" style="6" customWidth="1"/>
    <col min="3" max="3" width="21.5703125" style="6" customWidth="1"/>
    <col min="4" max="4" width="28.7109375" style="6" bestFit="1" customWidth="1"/>
    <col min="5" max="5" width="29.28515625" style="6" bestFit="1" customWidth="1"/>
    <col min="6" max="6" width="27.140625" style="6" bestFit="1" customWidth="1"/>
    <col min="7" max="7" width="21" style="6" bestFit="1" customWidth="1"/>
    <col min="8" max="8" width="17.7109375" style="6" bestFit="1" customWidth="1"/>
    <col min="9" max="16384" width="11.42578125" style="6"/>
  </cols>
  <sheetData>
    <row r="1" spans="2:8" ht="17.25" customHeight="1" x14ac:dyDescent="0.25">
      <c r="B1" s="7"/>
      <c r="C1" s="8"/>
      <c r="D1" s="8"/>
      <c r="E1" s="8"/>
      <c r="F1" s="8"/>
      <c r="G1" s="8"/>
      <c r="H1" s="9"/>
    </row>
    <row r="2" spans="2:8" ht="17.25" customHeight="1" x14ac:dyDescent="0.25">
      <c r="B2" s="10"/>
      <c r="C2" s="11"/>
      <c r="D2" s="11"/>
      <c r="E2" s="11"/>
      <c r="F2" s="11"/>
      <c r="G2" s="11"/>
      <c r="H2" s="12"/>
    </row>
    <row r="3" spans="2:8" ht="17.25" customHeight="1" x14ac:dyDescent="0.25">
      <c r="B3" s="10"/>
      <c r="C3" s="11"/>
      <c r="D3" s="11"/>
      <c r="E3" s="11"/>
      <c r="F3" s="11"/>
      <c r="G3" s="11"/>
      <c r="H3" s="12"/>
    </row>
    <row r="4" spans="2:8" ht="17.25" customHeight="1" x14ac:dyDescent="0.25">
      <c r="B4" s="10"/>
      <c r="C4" s="11"/>
      <c r="D4" s="11"/>
      <c r="E4" s="11"/>
      <c r="F4" s="11"/>
      <c r="G4" s="11"/>
      <c r="H4" s="12"/>
    </row>
    <row r="5" spans="2:8" ht="17.25" customHeight="1" x14ac:dyDescent="0.25">
      <c r="B5" s="10"/>
      <c r="C5" s="11"/>
      <c r="D5" s="11"/>
      <c r="E5" s="11"/>
      <c r="F5" s="11"/>
      <c r="G5" s="11"/>
      <c r="H5" s="12"/>
    </row>
    <row r="6" spans="2:8" ht="17.25" customHeight="1" x14ac:dyDescent="0.25">
      <c r="B6" s="51" t="s">
        <v>0</v>
      </c>
      <c r="C6" s="52"/>
      <c r="D6" s="52"/>
      <c r="E6" s="52"/>
      <c r="F6" s="52"/>
      <c r="G6" s="52"/>
      <c r="H6" s="53"/>
    </row>
    <row r="7" spans="2:8" ht="17.25" customHeight="1" x14ac:dyDescent="0.25">
      <c r="B7" s="51" t="s">
        <v>3</v>
      </c>
      <c r="C7" s="52"/>
      <c r="D7" s="52"/>
      <c r="E7" s="52"/>
      <c r="F7" s="52"/>
      <c r="G7" s="52"/>
      <c r="H7" s="53"/>
    </row>
    <row r="8" spans="2:8" ht="17.25" customHeight="1" x14ac:dyDescent="0.25">
      <c r="B8" s="51" t="str">
        <f>'m2 despeje x Arte x ODH'!B8:H8</f>
        <v>2004  a febrero de 2021</v>
      </c>
      <c r="C8" s="52"/>
      <c r="D8" s="52"/>
      <c r="E8" s="52"/>
      <c r="F8" s="52"/>
      <c r="G8" s="52"/>
      <c r="H8" s="53"/>
    </row>
    <row r="9" spans="2:8" ht="17.25" customHeight="1" x14ac:dyDescent="0.25">
      <c r="B9" s="4" t="str">
        <f>Promedio_AP_x_ODH!B9</f>
        <v>Fecha de corte: 28 de febrero 2021</v>
      </c>
      <c r="C9" s="5"/>
      <c r="D9" s="5"/>
      <c r="E9" s="1"/>
      <c r="F9" s="2"/>
      <c r="G9" s="2"/>
      <c r="H9" s="3"/>
    </row>
    <row r="10" spans="2:8" ht="17.25" customHeight="1" x14ac:dyDescent="0.25">
      <c r="B10" s="20"/>
      <c r="C10" s="2"/>
      <c r="D10" s="2"/>
      <c r="E10" s="2"/>
      <c r="F10" s="2"/>
      <c r="G10" s="2"/>
      <c r="H10" s="12"/>
    </row>
    <row r="11" spans="2:8" ht="27.75" customHeight="1" x14ac:dyDescent="0.25">
      <c r="B11" s="56" t="s">
        <v>49</v>
      </c>
      <c r="C11" s="56"/>
      <c r="D11" s="56"/>
      <c r="E11" s="56"/>
      <c r="F11" s="56"/>
      <c r="G11" s="56"/>
      <c r="H11" s="32" t="s">
        <v>36</v>
      </c>
    </row>
    <row r="12" spans="2:8" ht="48" customHeight="1" x14ac:dyDescent="0.25">
      <c r="B12" s="33" t="s">
        <v>4</v>
      </c>
      <c r="C12" s="46" t="s">
        <v>43</v>
      </c>
      <c r="D12" s="46"/>
      <c r="E12" s="46"/>
      <c r="F12" s="46"/>
      <c r="G12" s="46"/>
      <c r="H12" s="60">
        <v>0.57999999999999996</v>
      </c>
    </row>
    <row r="13" spans="2:8" ht="24.75" customHeight="1" x14ac:dyDescent="0.25">
      <c r="B13" s="33" t="s">
        <v>5</v>
      </c>
      <c r="C13" s="46" t="s">
        <v>10</v>
      </c>
      <c r="D13" s="46"/>
      <c r="E13" s="46"/>
      <c r="F13" s="46"/>
      <c r="G13" s="46"/>
      <c r="H13" s="61"/>
    </row>
    <row r="14" spans="2:8" ht="36" customHeight="1" x14ac:dyDescent="0.25">
      <c r="B14" s="33" t="s">
        <v>6</v>
      </c>
      <c r="C14" s="46" t="s">
        <v>44</v>
      </c>
      <c r="D14" s="46"/>
      <c r="E14" s="46"/>
      <c r="F14" s="46"/>
      <c r="G14" s="46"/>
      <c r="H14" s="61"/>
    </row>
    <row r="15" spans="2:8" ht="36" customHeight="1" x14ac:dyDescent="0.25">
      <c r="B15" s="33" t="s">
        <v>7</v>
      </c>
      <c r="C15" s="46" t="s">
        <v>64</v>
      </c>
      <c r="D15" s="46"/>
      <c r="E15" s="46"/>
      <c r="F15" s="46"/>
      <c r="G15" s="46"/>
      <c r="H15" s="62"/>
    </row>
    <row r="16" spans="2:8" ht="15" x14ac:dyDescent="0.25">
      <c r="B16" s="21"/>
      <c r="C16" s="1"/>
      <c r="D16" s="2"/>
      <c r="E16" s="2"/>
      <c r="F16" s="2"/>
      <c r="G16" s="2"/>
      <c r="H16" s="12"/>
    </row>
    <row r="17" spans="2:8" ht="17.25" customHeight="1" x14ac:dyDescent="0.25">
      <c r="B17" s="25" t="s">
        <v>2</v>
      </c>
      <c r="C17" s="25" t="s">
        <v>39</v>
      </c>
      <c r="D17" s="25" t="s">
        <v>40</v>
      </c>
      <c r="E17" s="25" t="s">
        <v>41</v>
      </c>
      <c r="F17" s="25" t="s">
        <v>42</v>
      </c>
      <c r="G17" s="11"/>
      <c r="H17" s="12"/>
    </row>
    <row r="18" spans="2:8" ht="17.25" customHeight="1" x14ac:dyDescent="0.25">
      <c r="B18" s="34">
        <v>2007</v>
      </c>
      <c r="C18" s="27">
        <v>2</v>
      </c>
      <c r="D18" s="27"/>
      <c r="E18" s="27">
        <v>2</v>
      </c>
      <c r="F18" s="44">
        <v>1</v>
      </c>
      <c r="G18" s="11"/>
      <c r="H18" s="12"/>
    </row>
    <row r="19" spans="2:8" ht="17.25" customHeight="1" x14ac:dyDescent="0.25">
      <c r="B19" s="34">
        <v>2008</v>
      </c>
      <c r="C19" s="27">
        <v>3</v>
      </c>
      <c r="D19" s="27"/>
      <c r="E19" s="27">
        <v>3</v>
      </c>
      <c r="F19" s="44">
        <v>1</v>
      </c>
      <c r="G19" s="11"/>
      <c r="H19" s="12"/>
    </row>
    <row r="20" spans="2:8" ht="17.25" customHeight="1" x14ac:dyDescent="0.25">
      <c r="B20" s="34">
        <v>2009</v>
      </c>
      <c r="C20" s="27">
        <v>20</v>
      </c>
      <c r="D20" s="27">
        <v>6</v>
      </c>
      <c r="E20" s="27">
        <v>14</v>
      </c>
      <c r="F20" s="44">
        <v>0.7</v>
      </c>
      <c r="G20" s="11"/>
      <c r="H20" s="12"/>
    </row>
    <row r="21" spans="2:8" ht="17.25" customHeight="1" x14ac:dyDescent="0.25">
      <c r="B21" s="34">
        <v>2010</v>
      </c>
      <c r="C21" s="27">
        <v>29</v>
      </c>
      <c r="D21" s="27">
        <v>9</v>
      </c>
      <c r="E21" s="27">
        <v>20</v>
      </c>
      <c r="F21" s="44">
        <v>0.68965517241379315</v>
      </c>
      <c r="G21" s="11"/>
      <c r="H21" s="12"/>
    </row>
    <row r="22" spans="2:8" ht="17.25" customHeight="1" x14ac:dyDescent="0.25">
      <c r="B22" s="34">
        <v>2011</v>
      </c>
      <c r="C22" s="27">
        <v>70</v>
      </c>
      <c r="D22" s="27">
        <v>11</v>
      </c>
      <c r="E22" s="27">
        <v>59</v>
      </c>
      <c r="F22" s="44">
        <v>0.84285714285714286</v>
      </c>
      <c r="G22" s="11"/>
      <c r="H22" s="12"/>
    </row>
    <row r="23" spans="2:8" ht="17.25" customHeight="1" x14ac:dyDescent="0.25">
      <c r="B23" s="34">
        <v>2012</v>
      </c>
      <c r="C23" s="27">
        <v>45</v>
      </c>
      <c r="D23" s="27"/>
      <c r="E23" s="27">
        <v>45</v>
      </c>
      <c r="F23" s="44">
        <v>1</v>
      </c>
      <c r="G23" s="11"/>
      <c r="H23" s="12"/>
    </row>
    <row r="24" spans="2:8" ht="17.25" customHeight="1" x14ac:dyDescent="0.25">
      <c r="B24" s="34">
        <v>2013</v>
      </c>
      <c r="C24" s="27">
        <v>60</v>
      </c>
      <c r="D24" s="27">
        <v>13</v>
      </c>
      <c r="E24" s="27">
        <v>47</v>
      </c>
      <c r="F24" s="44">
        <v>0.78333333333333333</v>
      </c>
      <c r="G24" s="11"/>
      <c r="H24" s="12"/>
    </row>
    <row r="25" spans="2:8" ht="17.25" customHeight="1" x14ac:dyDescent="0.25">
      <c r="B25" s="34">
        <v>2014</v>
      </c>
      <c r="C25" s="27">
        <v>66</v>
      </c>
      <c r="D25" s="27">
        <v>23</v>
      </c>
      <c r="E25" s="27">
        <v>43</v>
      </c>
      <c r="F25" s="44">
        <v>0.65151515151515149</v>
      </c>
      <c r="G25" s="11"/>
      <c r="H25" s="12"/>
    </row>
    <row r="26" spans="2:8" ht="17.25" customHeight="1" x14ac:dyDescent="0.25">
      <c r="B26" s="34">
        <v>2015</v>
      </c>
      <c r="C26" s="27">
        <v>64</v>
      </c>
      <c r="D26" s="27">
        <v>16</v>
      </c>
      <c r="E26" s="27">
        <v>48</v>
      </c>
      <c r="F26" s="44">
        <v>0.75</v>
      </c>
      <c r="G26" s="11"/>
      <c r="H26" s="12"/>
    </row>
    <row r="27" spans="2:8" ht="17.25" customHeight="1" x14ac:dyDescent="0.25">
      <c r="B27" s="34">
        <v>2016</v>
      </c>
      <c r="C27" s="27">
        <v>72</v>
      </c>
      <c r="D27" s="27">
        <v>26</v>
      </c>
      <c r="E27" s="27">
        <v>46</v>
      </c>
      <c r="F27" s="44">
        <v>0.63888888888888884</v>
      </c>
      <c r="G27" s="11"/>
      <c r="H27" s="12"/>
    </row>
    <row r="28" spans="2:8" ht="17.25" customHeight="1" x14ac:dyDescent="0.25">
      <c r="B28" s="34">
        <v>2017</v>
      </c>
      <c r="C28" s="27">
        <v>92</v>
      </c>
      <c r="D28" s="27">
        <v>52</v>
      </c>
      <c r="E28" s="27">
        <v>40</v>
      </c>
      <c r="F28" s="44">
        <v>0.43478260869565216</v>
      </c>
      <c r="G28" s="11"/>
      <c r="H28" s="12"/>
    </row>
    <row r="29" spans="2:8" ht="17.25" customHeight="1" x14ac:dyDescent="0.25">
      <c r="B29" s="34">
        <v>2018</v>
      </c>
      <c r="C29" s="27">
        <v>200</v>
      </c>
      <c r="D29" s="27">
        <v>89</v>
      </c>
      <c r="E29" s="27">
        <v>111</v>
      </c>
      <c r="F29" s="44">
        <v>0.55500000000000005</v>
      </c>
      <c r="G29" s="11"/>
      <c r="H29" s="12"/>
    </row>
    <row r="30" spans="2:8" ht="17.25" customHeight="1" x14ac:dyDescent="0.25">
      <c r="B30" s="34">
        <v>2019</v>
      </c>
      <c r="C30" s="27">
        <v>213</v>
      </c>
      <c r="D30" s="27">
        <v>113</v>
      </c>
      <c r="E30" s="27">
        <v>100</v>
      </c>
      <c r="F30" s="44">
        <v>0.46948356807511737</v>
      </c>
      <c r="G30" s="11"/>
      <c r="H30" s="12"/>
    </row>
    <row r="31" spans="2:8" ht="17.25" customHeight="1" x14ac:dyDescent="0.25">
      <c r="B31" s="34">
        <v>2020</v>
      </c>
      <c r="C31" s="27">
        <v>186</v>
      </c>
      <c r="D31" s="27">
        <v>115</v>
      </c>
      <c r="E31" s="27">
        <v>71</v>
      </c>
      <c r="F31" s="44">
        <v>0.38172043010752688</v>
      </c>
      <c r="G31" s="11"/>
      <c r="H31" s="12"/>
    </row>
    <row r="32" spans="2:8" ht="17.25" customHeight="1" x14ac:dyDescent="0.25">
      <c r="B32" s="25" t="s">
        <v>1</v>
      </c>
      <c r="C32" s="29">
        <v>1122</v>
      </c>
      <c r="D32" s="29">
        <v>473</v>
      </c>
      <c r="E32" s="29">
        <v>649</v>
      </c>
      <c r="F32" s="45">
        <v>0.57843137254901966</v>
      </c>
      <c r="G32" s="11"/>
      <c r="H32" s="12"/>
    </row>
    <row r="33" spans="2:8" ht="17.25" customHeight="1" x14ac:dyDescent="0.25">
      <c r="B33" s="10"/>
      <c r="C33" s="11"/>
      <c r="D33" s="11"/>
      <c r="E33" s="11"/>
      <c r="F33" s="11"/>
      <c r="G33" s="11"/>
      <c r="H33" s="12"/>
    </row>
    <row r="34" spans="2:8" ht="17.25" customHeight="1" x14ac:dyDescent="0.25">
      <c r="B34" s="22"/>
      <c r="C34" s="23"/>
      <c r="D34" s="23"/>
      <c r="E34" s="23"/>
      <c r="F34" s="23"/>
      <c r="G34" s="23"/>
      <c r="H34" s="24"/>
    </row>
  </sheetData>
  <mergeCells count="9">
    <mergeCell ref="C14:G14"/>
    <mergeCell ref="C15:G15"/>
    <mergeCell ref="H12:H15"/>
    <mergeCell ref="B6:H6"/>
    <mergeCell ref="B7:H7"/>
    <mergeCell ref="B8:H8"/>
    <mergeCell ref="B11:G11"/>
    <mergeCell ref="C12:G12"/>
    <mergeCell ref="C13:G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workbookViewId="0">
      <selection activeCell="H22" sqref="H22"/>
    </sheetView>
  </sheetViews>
  <sheetFormatPr baseColWidth="10" defaultRowHeight="17.25" customHeight="1" x14ac:dyDescent="0.25"/>
  <cols>
    <col min="1" max="1" width="2.42578125" style="6" customWidth="1"/>
    <col min="2" max="2" width="32.7109375" style="6" bestFit="1" customWidth="1"/>
    <col min="3" max="3" width="16.85546875" style="6" bestFit="1" customWidth="1"/>
    <col min="4" max="4" width="28.7109375" style="6" bestFit="1" customWidth="1"/>
    <col min="5" max="5" width="29.28515625" style="6" bestFit="1" customWidth="1"/>
    <col min="6" max="6" width="27.140625" style="6" bestFit="1" customWidth="1"/>
    <col min="7" max="7" width="21" style="6" bestFit="1" customWidth="1"/>
    <col min="8" max="8" width="17.7109375" style="6" bestFit="1" customWidth="1"/>
    <col min="9" max="16384" width="11.42578125" style="6"/>
  </cols>
  <sheetData>
    <row r="1" spans="2:8" ht="17.25" customHeight="1" x14ac:dyDescent="0.25">
      <c r="B1" s="7"/>
      <c r="C1" s="8"/>
      <c r="D1" s="8"/>
      <c r="E1" s="8"/>
      <c r="F1" s="8"/>
      <c r="G1" s="8"/>
      <c r="H1" s="9"/>
    </row>
    <row r="2" spans="2:8" ht="17.25" customHeight="1" x14ac:dyDescent="0.25">
      <c r="B2" s="10"/>
      <c r="C2" s="11"/>
      <c r="D2" s="11"/>
      <c r="E2" s="11"/>
      <c r="F2" s="11"/>
      <c r="G2" s="11"/>
      <c r="H2" s="12"/>
    </row>
    <row r="3" spans="2:8" ht="17.25" customHeight="1" x14ac:dyDescent="0.25">
      <c r="B3" s="10"/>
      <c r="C3" s="11"/>
      <c r="D3" s="11"/>
      <c r="E3" s="11"/>
      <c r="F3" s="11"/>
      <c r="G3" s="11"/>
      <c r="H3" s="12"/>
    </row>
    <row r="4" spans="2:8" ht="17.25" customHeight="1" x14ac:dyDescent="0.25">
      <c r="B4" s="10"/>
      <c r="C4" s="11"/>
      <c r="D4" s="11"/>
      <c r="E4" s="11"/>
      <c r="F4" s="11"/>
      <c r="G4" s="11"/>
      <c r="H4" s="12"/>
    </row>
    <row r="5" spans="2:8" ht="17.25" customHeight="1" x14ac:dyDescent="0.25">
      <c r="B5" s="10"/>
      <c r="C5" s="11"/>
      <c r="D5" s="11"/>
      <c r="E5" s="11"/>
      <c r="F5" s="11"/>
      <c r="G5" s="11"/>
      <c r="H5" s="12"/>
    </row>
    <row r="6" spans="2:8" ht="17.25" customHeight="1" x14ac:dyDescent="0.25">
      <c r="B6" s="51" t="s">
        <v>0</v>
      </c>
      <c r="C6" s="52"/>
      <c r="D6" s="52"/>
      <c r="E6" s="52"/>
      <c r="F6" s="52"/>
      <c r="G6" s="52"/>
      <c r="H6" s="53"/>
    </row>
    <row r="7" spans="2:8" ht="17.25" customHeight="1" x14ac:dyDescent="0.25">
      <c r="B7" s="51" t="s">
        <v>3</v>
      </c>
      <c r="C7" s="52"/>
      <c r="D7" s="52"/>
      <c r="E7" s="52"/>
      <c r="F7" s="52"/>
      <c r="G7" s="52"/>
      <c r="H7" s="53"/>
    </row>
    <row r="8" spans="2:8" ht="17.25" customHeight="1" x14ac:dyDescent="0.25">
      <c r="B8" s="51" t="str">
        <f>'Porcentaje Op_con_arte x año'!B8:H8</f>
        <v>2004  a febrero de 2021</v>
      </c>
      <c r="C8" s="52"/>
      <c r="D8" s="52"/>
      <c r="E8" s="52"/>
      <c r="F8" s="52"/>
      <c r="G8" s="52"/>
      <c r="H8" s="53"/>
    </row>
    <row r="9" spans="2:8" ht="17.25" customHeight="1" x14ac:dyDescent="0.25">
      <c r="B9" s="4" t="str">
        <f>'Porcentaje Op_con_arte x año'!B9</f>
        <v>Fecha de corte: 28 de febrero 2021</v>
      </c>
      <c r="C9" s="5"/>
      <c r="D9" s="5"/>
      <c r="E9" s="1"/>
      <c r="F9" s="2"/>
      <c r="G9" s="2"/>
      <c r="H9" s="3"/>
    </row>
    <row r="10" spans="2:8" ht="17.25" customHeight="1" x14ac:dyDescent="0.25">
      <c r="B10" s="20"/>
      <c r="C10" s="2"/>
      <c r="D10" s="2"/>
      <c r="E10" s="2"/>
      <c r="F10" s="2"/>
      <c r="G10" s="2"/>
      <c r="H10" s="12"/>
    </row>
    <row r="11" spans="2:8" ht="27.75" customHeight="1" x14ac:dyDescent="0.25">
      <c r="B11" s="56" t="s">
        <v>50</v>
      </c>
      <c r="C11" s="56"/>
      <c r="D11" s="56"/>
      <c r="E11" s="56"/>
      <c r="F11" s="56"/>
      <c r="G11" s="56"/>
      <c r="H11" s="32" t="s">
        <v>36</v>
      </c>
    </row>
    <row r="12" spans="2:8" ht="48" customHeight="1" x14ac:dyDescent="0.25">
      <c r="B12" s="33" t="s">
        <v>4</v>
      </c>
      <c r="C12" s="46" t="s">
        <v>43</v>
      </c>
      <c r="D12" s="46"/>
      <c r="E12" s="46"/>
      <c r="F12" s="46"/>
      <c r="G12" s="46"/>
      <c r="H12" s="60">
        <v>0.57999999999999996</v>
      </c>
    </row>
    <row r="13" spans="2:8" ht="24.75" customHeight="1" x14ac:dyDescent="0.25">
      <c r="B13" s="33" t="s">
        <v>5</v>
      </c>
      <c r="C13" s="46" t="s">
        <v>14</v>
      </c>
      <c r="D13" s="46"/>
      <c r="E13" s="46"/>
      <c r="F13" s="46"/>
      <c r="G13" s="46"/>
      <c r="H13" s="61"/>
    </row>
    <row r="14" spans="2:8" ht="36" customHeight="1" x14ac:dyDescent="0.25">
      <c r="B14" s="33" t="s">
        <v>6</v>
      </c>
      <c r="C14" s="46" t="s">
        <v>63</v>
      </c>
      <c r="D14" s="46"/>
      <c r="E14" s="46"/>
      <c r="F14" s="46"/>
      <c r="G14" s="46"/>
      <c r="H14" s="61"/>
    </row>
    <row r="15" spans="2:8" ht="36" customHeight="1" x14ac:dyDescent="0.25">
      <c r="B15" s="33" t="s">
        <v>7</v>
      </c>
      <c r="C15" s="46" t="s">
        <v>65</v>
      </c>
      <c r="D15" s="46"/>
      <c r="E15" s="46"/>
      <c r="F15" s="46"/>
      <c r="G15" s="46"/>
      <c r="H15" s="62"/>
    </row>
    <row r="16" spans="2:8" ht="15" x14ac:dyDescent="0.25">
      <c r="B16" s="40"/>
      <c r="C16" s="41"/>
      <c r="D16" s="42"/>
      <c r="E16" s="42"/>
      <c r="F16" s="42"/>
      <c r="G16" s="42"/>
      <c r="H16" s="9"/>
    </row>
    <row r="17" spans="2:8" ht="17.25" customHeight="1" x14ac:dyDescent="0.25">
      <c r="B17" s="14" t="s">
        <v>17</v>
      </c>
      <c r="C17" s="14" t="s">
        <v>39</v>
      </c>
      <c r="D17" s="14" t="s">
        <v>40</v>
      </c>
      <c r="E17" s="14" t="s">
        <v>41</v>
      </c>
      <c r="F17" s="14" t="s">
        <v>42</v>
      </c>
      <c r="G17" s="11"/>
      <c r="H17" s="12"/>
    </row>
    <row r="18" spans="2:8" ht="17.25" customHeight="1" x14ac:dyDescent="0.25">
      <c r="B18" s="15" t="s">
        <v>18</v>
      </c>
      <c r="C18" s="17">
        <v>681</v>
      </c>
      <c r="D18" s="17">
        <v>221</v>
      </c>
      <c r="E18" s="17">
        <v>460</v>
      </c>
      <c r="F18" s="38">
        <v>0.67547723935389137</v>
      </c>
      <c r="G18" s="11"/>
      <c r="H18" s="12"/>
    </row>
    <row r="19" spans="2:8" ht="17.25" customHeight="1" x14ac:dyDescent="0.25">
      <c r="B19" s="15" t="s">
        <v>38</v>
      </c>
      <c r="C19" s="17">
        <v>1</v>
      </c>
      <c r="D19" s="17">
        <v>1</v>
      </c>
      <c r="E19" s="17"/>
      <c r="F19" s="38">
        <v>0</v>
      </c>
      <c r="G19" s="11"/>
      <c r="H19" s="12"/>
    </row>
    <row r="20" spans="2:8" ht="17.25" customHeight="1" x14ac:dyDescent="0.25">
      <c r="B20" s="15" t="s">
        <v>68</v>
      </c>
      <c r="C20" s="17">
        <v>271</v>
      </c>
      <c r="D20" s="17">
        <v>141</v>
      </c>
      <c r="E20" s="17">
        <v>130</v>
      </c>
      <c r="F20" s="38">
        <v>0.47970479704797048</v>
      </c>
      <c r="G20" s="11"/>
      <c r="H20" s="12"/>
    </row>
    <row r="21" spans="2:8" ht="17.25" customHeight="1" x14ac:dyDescent="0.25">
      <c r="B21" s="15" t="s">
        <v>70</v>
      </c>
      <c r="C21" s="17">
        <v>16</v>
      </c>
      <c r="D21" s="17">
        <v>8</v>
      </c>
      <c r="E21" s="17">
        <v>8</v>
      </c>
      <c r="F21" s="38">
        <v>0.5</v>
      </c>
      <c r="G21" s="11"/>
      <c r="H21" s="12"/>
    </row>
    <row r="22" spans="2:8" ht="17.25" customHeight="1" x14ac:dyDescent="0.25">
      <c r="B22" s="15" t="s">
        <v>69</v>
      </c>
      <c r="C22" s="17">
        <v>50</v>
      </c>
      <c r="D22" s="17">
        <v>38</v>
      </c>
      <c r="E22" s="17">
        <v>12</v>
      </c>
      <c r="F22" s="38">
        <v>0.24</v>
      </c>
      <c r="G22" s="11"/>
      <c r="H22" s="12"/>
    </row>
    <row r="23" spans="2:8" ht="17.25" customHeight="1" x14ac:dyDescent="0.25">
      <c r="B23" s="15" t="s">
        <v>71</v>
      </c>
      <c r="C23" s="17">
        <v>22</v>
      </c>
      <c r="D23" s="17">
        <v>9</v>
      </c>
      <c r="E23" s="17">
        <v>13</v>
      </c>
      <c r="F23" s="38">
        <v>0.59090909090909094</v>
      </c>
      <c r="G23" s="11"/>
      <c r="H23" s="12"/>
    </row>
    <row r="24" spans="2:8" ht="17.25" customHeight="1" x14ac:dyDescent="0.25">
      <c r="B24" s="15" t="s">
        <v>72</v>
      </c>
      <c r="C24" s="17">
        <v>81</v>
      </c>
      <c r="D24" s="17">
        <v>55</v>
      </c>
      <c r="E24" s="17">
        <v>26</v>
      </c>
      <c r="F24" s="38">
        <v>0.32098765432098764</v>
      </c>
      <c r="G24" s="11"/>
      <c r="H24" s="12"/>
    </row>
    <row r="25" spans="2:8" ht="17.25" customHeight="1" x14ac:dyDescent="0.25">
      <c r="B25" s="14" t="s">
        <v>1</v>
      </c>
      <c r="C25" s="19">
        <v>1122</v>
      </c>
      <c r="D25" s="19">
        <v>473</v>
      </c>
      <c r="E25" s="19">
        <v>649</v>
      </c>
      <c r="F25" s="39">
        <v>0.57843137254901966</v>
      </c>
      <c r="G25" s="11"/>
      <c r="H25" s="12"/>
    </row>
    <row r="26" spans="2:8" ht="17.25" customHeight="1" x14ac:dyDescent="0.25">
      <c r="B26" s="10"/>
      <c r="C26" s="11"/>
      <c r="D26" s="11"/>
      <c r="E26" s="11"/>
      <c r="F26" s="11"/>
      <c r="G26" s="11"/>
      <c r="H26" s="12"/>
    </row>
    <row r="27" spans="2:8" ht="17.25" customHeight="1" x14ac:dyDescent="0.25">
      <c r="B27" s="10"/>
      <c r="C27" s="11"/>
      <c r="D27" s="11"/>
      <c r="E27" s="11"/>
      <c r="F27" s="11"/>
      <c r="G27" s="11"/>
      <c r="H27" s="12"/>
    </row>
    <row r="28" spans="2:8" ht="17.25" customHeight="1" x14ac:dyDescent="0.25">
      <c r="B28" s="10"/>
      <c r="C28" s="11"/>
      <c r="D28" s="11"/>
      <c r="E28" s="11"/>
      <c r="F28" s="11"/>
      <c r="G28" s="11"/>
      <c r="H28" s="12"/>
    </row>
    <row r="29" spans="2:8" ht="17.25" customHeight="1" x14ac:dyDescent="0.25">
      <c r="B29" s="10"/>
      <c r="C29" s="11"/>
      <c r="D29" s="11"/>
      <c r="E29" s="11"/>
      <c r="F29" s="11"/>
      <c r="G29" s="11"/>
      <c r="H29" s="12"/>
    </row>
    <row r="30" spans="2:8" ht="17.25" customHeight="1" x14ac:dyDescent="0.25">
      <c r="B30" s="10"/>
      <c r="C30" s="11"/>
      <c r="D30" s="11"/>
      <c r="E30" s="11"/>
      <c r="F30" s="11"/>
      <c r="G30" s="11"/>
      <c r="H30" s="12"/>
    </row>
    <row r="31" spans="2:8" ht="17.25" customHeight="1" x14ac:dyDescent="0.25">
      <c r="B31" s="10"/>
      <c r="C31" s="11"/>
      <c r="D31" s="11"/>
      <c r="E31" s="11"/>
      <c r="F31" s="11"/>
      <c r="G31" s="11"/>
      <c r="H31" s="12"/>
    </row>
    <row r="32" spans="2:8" ht="17.25" customHeight="1" x14ac:dyDescent="0.25">
      <c r="B32" s="22"/>
      <c r="C32" s="23"/>
      <c r="D32" s="23"/>
      <c r="E32" s="23"/>
      <c r="F32" s="23"/>
      <c r="G32" s="23"/>
      <c r="H32" s="24"/>
    </row>
  </sheetData>
  <mergeCells count="9">
    <mergeCell ref="C14:G14"/>
    <mergeCell ref="C15:G15"/>
    <mergeCell ref="H12:H15"/>
    <mergeCell ref="B6:H6"/>
    <mergeCell ref="B7:H7"/>
    <mergeCell ref="B8:H8"/>
    <mergeCell ref="B11:G11"/>
    <mergeCell ref="C12:G12"/>
    <mergeCell ref="C13:G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zoomScale="85" zoomScaleNormal="85" workbookViewId="0">
      <selection activeCell="I17" sqref="I17"/>
    </sheetView>
  </sheetViews>
  <sheetFormatPr baseColWidth="10" defaultRowHeight="17.25" customHeight="1" x14ac:dyDescent="0.25"/>
  <cols>
    <col min="1" max="1" width="2.42578125" style="6" customWidth="1"/>
    <col min="2" max="2" width="24" style="6" customWidth="1"/>
    <col min="3" max="3" width="21.5703125" style="6" customWidth="1"/>
    <col min="4" max="4" width="22.28515625" style="6" customWidth="1"/>
    <col min="5" max="5" width="17.85546875" style="6" bestFit="1" customWidth="1"/>
    <col min="6" max="6" width="15.5703125" style="6" bestFit="1" customWidth="1"/>
    <col min="7" max="7" width="21" style="6" bestFit="1" customWidth="1"/>
    <col min="8" max="8" width="17.7109375" style="6" bestFit="1" customWidth="1"/>
    <col min="9" max="16384" width="11.42578125" style="6"/>
  </cols>
  <sheetData>
    <row r="1" spans="2:8" ht="17.25" customHeight="1" x14ac:dyDescent="0.25">
      <c r="B1" s="7"/>
      <c r="C1" s="8"/>
      <c r="D1" s="8"/>
      <c r="E1" s="8"/>
      <c r="F1" s="8"/>
      <c r="G1" s="8"/>
      <c r="H1" s="9"/>
    </row>
    <row r="2" spans="2:8" ht="17.25" customHeight="1" x14ac:dyDescent="0.25">
      <c r="B2" s="10"/>
      <c r="C2" s="11"/>
      <c r="D2" s="11"/>
      <c r="E2" s="11"/>
      <c r="F2" s="11"/>
      <c r="G2" s="11"/>
      <c r="H2" s="12"/>
    </row>
    <row r="3" spans="2:8" ht="17.25" customHeight="1" x14ac:dyDescent="0.25">
      <c r="B3" s="10"/>
      <c r="C3" s="11"/>
      <c r="D3" s="11"/>
      <c r="E3" s="11"/>
      <c r="F3" s="11"/>
      <c r="G3" s="11"/>
      <c r="H3" s="12"/>
    </row>
    <row r="4" spans="2:8" ht="17.25" customHeight="1" x14ac:dyDescent="0.25">
      <c r="B4" s="10"/>
      <c r="C4" s="11"/>
      <c r="D4" s="11"/>
      <c r="E4" s="11"/>
      <c r="F4" s="11"/>
      <c r="G4" s="11"/>
      <c r="H4" s="12"/>
    </row>
    <row r="5" spans="2:8" ht="17.25" customHeight="1" x14ac:dyDescent="0.25">
      <c r="B5" s="10"/>
      <c r="C5" s="11"/>
      <c r="D5" s="11"/>
      <c r="E5" s="11"/>
      <c r="F5" s="11"/>
      <c r="G5" s="11"/>
      <c r="H5" s="12"/>
    </row>
    <row r="6" spans="2:8" ht="17.25" customHeight="1" x14ac:dyDescent="0.25">
      <c r="B6" s="51" t="s">
        <v>0</v>
      </c>
      <c r="C6" s="52"/>
      <c r="D6" s="52"/>
      <c r="E6" s="52"/>
      <c r="F6" s="52"/>
      <c r="G6" s="52"/>
      <c r="H6" s="53"/>
    </row>
    <row r="7" spans="2:8" ht="17.25" customHeight="1" x14ac:dyDescent="0.25">
      <c r="B7" s="51" t="s">
        <v>3</v>
      </c>
      <c r="C7" s="52"/>
      <c r="D7" s="52"/>
      <c r="E7" s="52"/>
      <c r="F7" s="52"/>
      <c r="G7" s="52"/>
      <c r="H7" s="53"/>
    </row>
    <row r="8" spans="2:8" ht="17.25" customHeight="1" x14ac:dyDescent="0.25">
      <c r="B8" s="51" t="str">
        <f>'Porcentaje Op_con_arte x ODH'!B8:H8</f>
        <v>2004  a febrero de 2021</v>
      </c>
      <c r="C8" s="52"/>
      <c r="D8" s="52"/>
      <c r="E8" s="52"/>
      <c r="F8" s="52"/>
      <c r="G8" s="52"/>
      <c r="H8" s="53"/>
    </row>
    <row r="9" spans="2:8" ht="17.25" customHeight="1" x14ac:dyDescent="0.25">
      <c r="B9" s="4" t="str">
        <f>'Porcentaje Op_con_arte x ODH'!B9</f>
        <v>Fecha de corte: 28 de febrero 2021</v>
      </c>
      <c r="C9" s="5"/>
      <c r="D9" s="5"/>
      <c r="E9" s="1"/>
      <c r="F9" s="2"/>
      <c r="G9" s="2"/>
      <c r="H9" s="3"/>
    </row>
    <row r="10" spans="2:8" ht="17.25" customHeight="1" x14ac:dyDescent="0.25">
      <c r="B10" s="20"/>
      <c r="C10" s="2"/>
      <c r="D10" s="2"/>
      <c r="E10" s="2"/>
      <c r="F10" s="2"/>
      <c r="G10" s="2"/>
      <c r="H10" s="12"/>
    </row>
    <row r="11" spans="2:8" ht="27.75" customHeight="1" x14ac:dyDescent="0.25">
      <c r="B11" s="56" t="s">
        <v>52</v>
      </c>
      <c r="C11" s="56"/>
      <c r="D11" s="56"/>
      <c r="E11" s="56"/>
      <c r="F11" s="56"/>
      <c r="G11" s="56"/>
      <c r="H11" s="32" t="s">
        <v>36</v>
      </c>
    </row>
    <row r="12" spans="2:8" ht="48" customHeight="1" x14ac:dyDescent="0.25">
      <c r="B12" s="33" t="s">
        <v>4</v>
      </c>
      <c r="C12" s="46" t="s">
        <v>30</v>
      </c>
      <c r="D12" s="46"/>
      <c r="E12" s="46"/>
      <c r="F12" s="46"/>
      <c r="G12" s="46"/>
      <c r="H12" s="48">
        <v>9321</v>
      </c>
    </row>
    <row r="13" spans="2:8" ht="24.75" customHeight="1" x14ac:dyDescent="0.25">
      <c r="B13" s="33" t="s">
        <v>5</v>
      </c>
      <c r="C13" s="46" t="s">
        <v>10</v>
      </c>
      <c r="D13" s="46"/>
      <c r="E13" s="46"/>
      <c r="F13" s="46"/>
      <c r="G13" s="46"/>
      <c r="H13" s="49"/>
    </row>
    <row r="14" spans="2:8" ht="36" customHeight="1" x14ac:dyDescent="0.25">
      <c r="B14" s="33" t="s">
        <v>6</v>
      </c>
      <c r="C14" s="46" t="s">
        <v>35</v>
      </c>
      <c r="D14" s="46"/>
      <c r="E14" s="46"/>
      <c r="F14" s="46"/>
      <c r="G14" s="46"/>
      <c r="H14" s="49"/>
    </row>
    <row r="15" spans="2:8" ht="36" customHeight="1" x14ac:dyDescent="0.25">
      <c r="B15" s="33" t="s">
        <v>7</v>
      </c>
      <c r="C15" s="46" t="s">
        <v>66</v>
      </c>
      <c r="D15" s="46"/>
      <c r="E15" s="46"/>
      <c r="F15" s="46"/>
      <c r="G15" s="46"/>
      <c r="H15" s="50"/>
    </row>
    <row r="16" spans="2:8" ht="15" x14ac:dyDescent="0.25">
      <c r="B16" s="21"/>
      <c r="C16" s="1"/>
      <c r="D16" s="2"/>
      <c r="E16" s="2"/>
      <c r="F16" s="2"/>
      <c r="G16" s="2"/>
      <c r="H16" s="12"/>
    </row>
    <row r="17" spans="2:8" ht="17.25" customHeight="1" x14ac:dyDescent="0.25">
      <c r="B17" s="25" t="s">
        <v>2</v>
      </c>
      <c r="C17" s="25" t="s">
        <v>31</v>
      </c>
      <c r="D17" s="25" t="s">
        <v>47</v>
      </c>
      <c r="E17" s="25" t="s">
        <v>32</v>
      </c>
      <c r="F17" s="25" t="s">
        <v>33</v>
      </c>
      <c r="G17" s="25" t="s">
        <v>34</v>
      </c>
      <c r="H17" s="25" t="s">
        <v>1</v>
      </c>
    </row>
    <row r="18" spans="2:8" ht="17.25" customHeight="1" x14ac:dyDescent="0.25">
      <c r="B18" s="34">
        <v>2007</v>
      </c>
      <c r="C18" s="26"/>
      <c r="D18" s="26">
        <v>2</v>
      </c>
      <c r="E18" s="26"/>
      <c r="F18" s="26"/>
      <c r="G18" s="26"/>
      <c r="H18" s="26">
        <v>2</v>
      </c>
    </row>
    <row r="19" spans="2:8" ht="17.25" customHeight="1" x14ac:dyDescent="0.25">
      <c r="B19" s="34">
        <v>2008</v>
      </c>
      <c r="C19" s="26"/>
      <c r="D19" s="26">
        <v>3</v>
      </c>
      <c r="E19" s="26"/>
      <c r="F19" s="26"/>
      <c r="G19" s="26"/>
      <c r="H19" s="26">
        <v>3</v>
      </c>
    </row>
    <row r="20" spans="2:8" ht="17.25" customHeight="1" x14ac:dyDescent="0.25">
      <c r="B20" s="34">
        <v>2009</v>
      </c>
      <c r="C20" s="26"/>
      <c r="D20" s="26">
        <v>20</v>
      </c>
      <c r="E20" s="26">
        <v>6</v>
      </c>
      <c r="F20" s="26"/>
      <c r="G20" s="26"/>
      <c r="H20" s="26">
        <v>26</v>
      </c>
    </row>
    <row r="21" spans="2:8" ht="17.25" customHeight="1" x14ac:dyDescent="0.25">
      <c r="B21" s="34">
        <v>2010</v>
      </c>
      <c r="C21" s="26"/>
      <c r="D21" s="26"/>
      <c r="E21" s="26">
        <v>35</v>
      </c>
      <c r="F21" s="26">
        <v>51</v>
      </c>
      <c r="G21" s="26">
        <v>29</v>
      </c>
      <c r="H21" s="26">
        <v>115</v>
      </c>
    </row>
    <row r="22" spans="2:8" ht="17.25" customHeight="1" x14ac:dyDescent="0.25">
      <c r="B22" s="34">
        <v>2011</v>
      </c>
      <c r="C22" s="26"/>
      <c r="D22" s="26"/>
      <c r="E22" s="26">
        <v>312</v>
      </c>
      <c r="F22" s="26">
        <v>156</v>
      </c>
      <c r="G22" s="26">
        <v>70</v>
      </c>
      <c r="H22" s="26">
        <v>538</v>
      </c>
    </row>
    <row r="23" spans="2:8" ht="17.25" customHeight="1" x14ac:dyDescent="0.25">
      <c r="B23" s="34">
        <v>2012</v>
      </c>
      <c r="C23" s="26"/>
      <c r="D23" s="26"/>
      <c r="E23" s="26">
        <v>152</v>
      </c>
      <c r="F23" s="26">
        <v>100</v>
      </c>
      <c r="G23" s="26">
        <v>45</v>
      </c>
      <c r="H23" s="26">
        <v>297</v>
      </c>
    </row>
    <row r="24" spans="2:8" ht="17.25" customHeight="1" x14ac:dyDescent="0.25">
      <c r="B24" s="34">
        <v>2013</v>
      </c>
      <c r="C24" s="26"/>
      <c r="D24" s="26"/>
      <c r="E24" s="26">
        <v>258</v>
      </c>
      <c r="F24" s="26">
        <v>100</v>
      </c>
      <c r="G24" s="26">
        <v>60</v>
      </c>
      <c r="H24" s="26">
        <v>418</v>
      </c>
    </row>
    <row r="25" spans="2:8" ht="17.25" customHeight="1" x14ac:dyDescent="0.25">
      <c r="B25" s="34">
        <v>2014</v>
      </c>
      <c r="C25" s="26"/>
      <c r="D25" s="26"/>
      <c r="E25" s="26">
        <v>426</v>
      </c>
      <c r="F25" s="26">
        <v>76</v>
      </c>
      <c r="G25" s="26">
        <v>66</v>
      </c>
      <c r="H25" s="26">
        <v>568</v>
      </c>
    </row>
    <row r="26" spans="2:8" ht="17.25" customHeight="1" x14ac:dyDescent="0.25">
      <c r="B26" s="34">
        <v>2015</v>
      </c>
      <c r="C26" s="26"/>
      <c r="D26" s="26"/>
      <c r="E26" s="26">
        <v>414</v>
      </c>
      <c r="F26" s="26">
        <v>62</v>
      </c>
      <c r="G26" s="26">
        <v>64</v>
      </c>
      <c r="H26" s="26">
        <v>540</v>
      </c>
    </row>
    <row r="27" spans="2:8" ht="17.25" customHeight="1" x14ac:dyDescent="0.25">
      <c r="B27" s="34">
        <v>2016</v>
      </c>
      <c r="C27" s="26"/>
      <c r="D27" s="26"/>
      <c r="E27" s="26">
        <v>555</v>
      </c>
      <c r="F27" s="26">
        <v>39</v>
      </c>
      <c r="G27" s="26">
        <v>72</v>
      </c>
      <c r="H27" s="26">
        <v>666</v>
      </c>
    </row>
    <row r="28" spans="2:8" ht="17.25" customHeight="1" x14ac:dyDescent="0.25">
      <c r="B28" s="34">
        <v>2017</v>
      </c>
      <c r="C28" s="26">
        <v>2</v>
      </c>
      <c r="D28" s="26"/>
      <c r="E28" s="26">
        <v>1111</v>
      </c>
      <c r="F28" s="26">
        <v>85</v>
      </c>
      <c r="G28" s="26">
        <v>90</v>
      </c>
      <c r="H28" s="26">
        <v>1288</v>
      </c>
    </row>
    <row r="29" spans="2:8" ht="17.25" customHeight="1" x14ac:dyDescent="0.25">
      <c r="B29" s="34">
        <v>2018</v>
      </c>
      <c r="C29" s="26">
        <v>22</v>
      </c>
      <c r="D29" s="26"/>
      <c r="E29" s="26">
        <v>2109</v>
      </c>
      <c r="F29" s="26">
        <v>80</v>
      </c>
      <c r="G29" s="26">
        <v>178</v>
      </c>
      <c r="H29" s="26">
        <v>2389</v>
      </c>
    </row>
    <row r="30" spans="2:8" ht="17.25" customHeight="1" x14ac:dyDescent="0.25">
      <c r="B30" s="34">
        <v>2019</v>
      </c>
      <c r="C30" s="26">
        <v>25</v>
      </c>
      <c r="D30" s="26">
        <v>1</v>
      </c>
      <c r="E30" s="26">
        <v>1453</v>
      </c>
      <c r="F30" s="26">
        <v>86</v>
      </c>
      <c r="G30" s="26">
        <v>187</v>
      </c>
      <c r="H30" s="26">
        <v>1752</v>
      </c>
    </row>
    <row r="31" spans="2:8" ht="17.25" customHeight="1" x14ac:dyDescent="0.25">
      <c r="B31" s="34">
        <v>2020</v>
      </c>
      <c r="C31" s="26">
        <v>9</v>
      </c>
      <c r="D31" s="26">
        <v>1</v>
      </c>
      <c r="E31" s="26">
        <v>517</v>
      </c>
      <c r="F31" s="26">
        <v>15</v>
      </c>
      <c r="G31" s="26">
        <v>176</v>
      </c>
      <c r="H31" s="26">
        <v>718</v>
      </c>
    </row>
    <row r="32" spans="2:8" ht="17.25" customHeight="1" x14ac:dyDescent="0.25">
      <c r="B32" s="34">
        <v>2021</v>
      </c>
      <c r="C32" s="26"/>
      <c r="D32" s="26"/>
      <c r="E32" s="26">
        <v>1</v>
      </c>
      <c r="F32" s="26"/>
      <c r="G32" s="26"/>
      <c r="H32" s="26">
        <v>1</v>
      </c>
    </row>
    <row r="33" spans="2:8" ht="17.25" customHeight="1" x14ac:dyDescent="0.25">
      <c r="B33" s="25" t="s">
        <v>1</v>
      </c>
      <c r="C33" s="28">
        <v>58</v>
      </c>
      <c r="D33" s="28">
        <v>27</v>
      </c>
      <c r="E33" s="28">
        <v>7349</v>
      </c>
      <c r="F33" s="28">
        <v>850</v>
      </c>
      <c r="G33" s="28">
        <v>1037</v>
      </c>
      <c r="H33" s="28">
        <v>9321</v>
      </c>
    </row>
    <row r="34" spans="2:8" ht="17.25" customHeight="1" x14ac:dyDescent="0.25">
      <c r="B34" s="10"/>
      <c r="C34" s="11"/>
      <c r="D34" s="11"/>
      <c r="E34" s="11"/>
      <c r="F34" s="11"/>
      <c r="G34" s="11"/>
      <c r="H34" s="12"/>
    </row>
    <row r="35" spans="2:8" ht="17.25" customHeight="1" x14ac:dyDescent="0.25">
      <c r="B35" s="22"/>
      <c r="C35" s="23"/>
      <c r="D35" s="23"/>
      <c r="E35" s="23"/>
      <c r="F35" s="23"/>
      <c r="G35" s="23"/>
      <c r="H35" s="24"/>
    </row>
  </sheetData>
  <mergeCells count="9">
    <mergeCell ref="C14:G14"/>
    <mergeCell ref="C15:G15"/>
    <mergeCell ref="B6:H6"/>
    <mergeCell ref="B7:H7"/>
    <mergeCell ref="B8:H8"/>
    <mergeCell ref="B11:G11"/>
    <mergeCell ref="C12:G12"/>
    <mergeCell ref="C13:G13"/>
    <mergeCell ref="H12:H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4DDBCF42252D498E0CEA632F6DC5C2" ma:contentTypeVersion="2" ma:contentTypeDescription="Crear nuevo documento." ma:contentTypeScope="" ma:versionID="4b1370e1b54e3c87240e92bcf5c0b890">
  <xsd:schema xmlns:xsd="http://www.w3.org/2001/XMLSchema" xmlns:xs="http://www.w3.org/2001/XMLSchema" xmlns:p="http://schemas.microsoft.com/office/2006/metadata/properties" xmlns:ns1="http://schemas.microsoft.com/sharepoint/v3" xmlns:ns2="341ba007-f8ee-423d-973b-60897a2e5ba9" targetNamespace="http://schemas.microsoft.com/office/2006/metadata/properties" ma:root="true" ma:fieldsID="ad1caa6e5078aea2a5a5b912a4a8a73c" ns1:_="" ns2:_="">
    <xsd:import namespace="http://schemas.microsoft.com/sharepoint/v3"/>
    <xsd:import namespace="341ba007-f8ee-423d-973b-60897a2e5ba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ba007-f8ee-423d-973b-60897a2e5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193D88C-1812-440E-B78A-1151E1CD2DC2}"/>
</file>

<file path=customXml/itemProps2.xml><?xml version="1.0" encoding="utf-8"?>
<ds:datastoreItem xmlns:ds="http://schemas.openxmlformats.org/officeDocument/2006/customXml" ds:itemID="{AA482FDA-72A7-49A2-AB8C-9CB0CAF962F1}"/>
</file>

<file path=customXml/itemProps3.xml><?xml version="1.0" encoding="utf-8"?>
<ds:datastoreItem xmlns:ds="http://schemas.openxmlformats.org/officeDocument/2006/customXml" ds:itemID="{2D4E9929-0792-4924-9EED-7D136E5246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Promedio_AP_x_Año</vt:lpstr>
      <vt:lpstr>Promedio_AP_x_ODH</vt:lpstr>
      <vt:lpstr>Promedio_APC_x_Año</vt:lpstr>
      <vt:lpstr>Promedio_APC_x_ODH</vt:lpstr>
      <vt:lpstr>m2 despeje x Arte x año</vt:lpstr>
      <vt:lpstr>m2 despeje x Arte x ODH</vt:lpstr>
      <vt:lpstr>Porcentaje Op_con_arte x año</vt:lpstr>
      <vt:lpstr>Porcentaje Op_con_arte x ODH</vt:lpstr>
      <vt:lpstr>OP x Año</vt:lpstr>
      <vt:lpstr>OP x ODH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Fernando Garcia Lozano</dc:creator>
  <cp:lastModifiedBy>Maicol Eduardo Velasquez Junco</cp:lastModifiedBy>
  <dcterms:created xsi:type="dcterms:W3CDTF">2019-05-23T14:24:15Z</dcterms:created>
  <dcterms:modified xsi:type="dcterms:W3CDTF">2021-03-03T13:01:54Z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0x010100A84DDBCF42252D498E0CEA632F6DC5C2</vt:lpwstr>
  </property>
</Properties>
</file>